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13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  <c r="G19"/>
  <c r="J19"/>
  <c r="I19"/>
  <c r="H19"/>
  <c r="G4"/>
  <c r="G8" s="1"/>
  <c r="J8"/>
  <c r="H8"/>
  <c r="J4"/>
  <c r="I4"/>
  <c r="I8" s="1"/>
  <c r="H4"/>
  <c r="F8"/>
  <c r="E8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<sst xmlns="http://schemas.openxmlformats.org/spreadsheetml/2006/main" count="39" uniqueCount="39">
  <si>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</si>
  <si>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</si>
  <si>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</si>
  <si>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</si>
  <si>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</si>
  <si>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</si>
  <si>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</si>
  <si>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</si>
  <si>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</si>
  <si>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</si>
  <si>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</si>
  <si>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</si>
  <si>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</si>
  <si>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</si>
  <si>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</si>
  <si>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</si>
  <si>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</si>
  <si>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</si>
  <si>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</si>
  <si>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</si>
  <si>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</si>
  <si>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</si>
  <si>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</si>
  <si>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</si>
  <si>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</si>
  <si>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</si>
  <si>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</si>
  <si>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Мишкинская СОШ</t>
  </si>
  <si>
    <t>Чай с лимоном и сахаром</t>
  </si>
  <si>
    <t>Хлеб пшеничный (йодированный)</t>
  </si>
  <si>
    <t>Хлеб ржаной</t>
  </si>
  <si>
    <t xml:space="preserve">Запеканка из творога 150/10 </t>
  </si>
  <si>
    <t>Фрукты свежие</t>
  </si>
  <si>
    <t>Салат из моркови</t>
  </si>
  <si>
    <t>Борщ с капустой и картофелем</t>
  </si>
  <si>
    <t>Каша гречневая рассыпчатая 155/5</t>
  </si>
  <si>
    <t>Гуляш из птицы</t>
  </si>
  <si>
    <t>50</t>
  </si>
  <si>
    <t>Компот из смеси сухофруктов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</si>
</sst>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5" fillId="3" borderId="3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2" fontId="4" fillId="0" borderId="18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2" fontId="2" fillId="0" borderId="4" xfId="0" applyNumberFormat="1" applyFont="1" applyFill="1" applyBorder="1" applyAlignment="1" applyProtection="1">
      <alignment horizontal="center" vertical="top" wrapText="1"/>
      <protection locked="0"/>
    </xf>
    <xf numFmtId="2" fontId="5" fillId="0" borderId="1" xfId="0" applyNumberFormat="1" applyFont="1" applyFill="1" applyBorder="1" applyAlignment="1" applyProtection="1">
      <alignment horizontal="center" vertical="top" wrapText="1"/>
      <protection locked="0"/>
    </xf>
    <xf numFmtId="2" fontId="3" fillId="0" borderId="1" xfId="0" applyNumberFormat="1" applyFont="1" applyFill="1" applyBorder="1" applyAlignment="1" applyProtection="1">
      <alignment horizontal="center" wrapText="1"/>
      <protection locked="0"/>
    </xf>
    <xf numFmtId="164" fontId="4" fillId="0" borderId="18" xfId="1" applyNumberFormat="1" applyFont="1" applyFill="1" applyBorder="1" applyAlignment="1" applyProtection="1">
      <alignment vertical="center"/>
      <protection locked="0"/>
    </xf>
    <xf numFmtId="164" fontId="2" fillId="0" borderId="4" xfId="1" applyNumberFormat="1" applyFont="1" applyFill="1" applyBorder="1" applyAlignment="1" applyProtection="1">
      <alignment vertical="center" wrapText="1"/>
      <protection locked="0"/>
    </xf>
    <xf numFmtId="164" fontId="5" fillId="0" borderId="1" xfId="1" applyNumberFormat="1" applyFont="1" applyFill="1" applyBorder="1" applyAlignment="1" applyProtection="1">
      <alignment vertical="center" wrapText="1"/>
      <protection locked="0"/>
    </xf>
    <xf numFmtId="164" fontId="3" fillId="0" borderId="1" xfId="1" applyNumberFormat="1" applyFont="1" applyFill="1" applyBorder="1" applyAlignment="1" applyProtection="1">
      <alignment vertical="center" wrapText="1"/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protection locked="0"/>
    </xf>
    <xf numFmtId="0" fontId="6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right" vertical="center" wrapText="1"/>
      <protection locked="0"/>
    </xf>
    <xf numFmtId="164" fontId="2" fillId="3" borderId="1" xfId="0" applyNumberFormat="1" applyFont="1" applyFill="1" applyBorder="1" applyAlignment="1" applyProtection="1">
      <alignment vertical="center"/>
      <protection locked="0"/>
    </xf>
    <xf numFmtId="164" fontId="2" fillId="3" borderId="1" xfId="0" applyNumberFormat="1" applyFont="1" applyFill="1" applyBorder="1" applyAlignment="1" applyProtection="1">
      <protection locked="0"/>
    </xf>
    <xf numFmtId="164" fontId="5" fillId="3" borderId="1" xfId="0" applyNumberFormat="1" applyFont="1" applyFill="1" applyBorder="1" applyAlignment="1" applyProtection="1">
      <alignment wrapText="1"/>
      <protection locked="0"/>
    </xf>
    <xf numFmtId="164" fontId="5" fillId="3" borderId="1" xfId="0" applyNumberFormat="1" applyFont="1" applyFill="1" applyBorder="1" applyAlignment="1" applyProtection="1">
      <alignment vertical="top" wrapText="1"/>
      <protection locked="0"/>
    </xf>
    <xf numFmtId="0" fontId="7" fillId="3" borderId="1" xfId="0" applyFont="1" applyFill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164" fontId="2" fillId="3" borderId="1" xfId="1" applyNumberFormat="1" applyFont="1" applyFill="1" applyBorder="1" applyAlignment="1" applyProtection="1">
      <alignment vertical="center"/>
      <protection locked="0"/>
    </xf>
    <xf numFmtId="164" fontId="5" fillId="3" borderId="1" xfId="1" applyNumberFormat="1" applyFont="1" applyFill="1" applyBorder="1" applyAlignment="1" applyProtection="1">
      <alignment horizontal="center" vertical="center" wrapText="1"/>
      <protection locked="0"/>
    </xf>
    <xf numFmtId="164" fontId="7" fillId="3" borderId="1" xfId="1" applyNumberFormat="1" applyFont="1" applyFill="1" applyBorder="1" applyAlignment="1" applyProtection="1">
      <alignment vertical="center"/>
      <protection locked="0"/>
    </xf>
    <xf numFmtId="165" fontId="5" fillId="3" borderId="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2" fontId="7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8" t="s">
        <v>27</v>
      </c>
      <c r="C1" s="79"/>
      <c r="D1" s="8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>
      <c r="A4" s="4" t="s">
        <v>10</v>
      </c>
      <c r="B4" s="5" t="s">
        <v>11</v>
      </c>
      <c r="C4" s="38">
        <v>20</v>
      </c>
      <c r="D4" s="36" t="s">
        <v>31</v>
      </c>
      <c r="E4" s="38">
        <v>160</v>
      </c>
      <c r="F4" s="41">
        <v>46.63</v>
      </c>
      <c r="G4" s="51">
        <f>475-32.1</f>
        <v>442.9</v>
      </c>
      <c r="H4" s="46">
        <f>28.9-0.8</f>
        <v>28.099999999999998</v>
      </c>
      <c r="I4" s="46">
        <f>20.3-0.87</f>
        <v>19.43</v>
      </c>
      <c r="J4" s="46">
        <f>43.2-5.4</f>
        <v>37.800000000000004</v>
      </c>
    </row>
    <row r="5" spans="1:10" ht="15.75">
      <c r="A5" s="7"/>
      <c r="B5" s="1" t="s">
        <v>12</v>
      </c>
      <c r="C5" s="38">
        <v>52</v>
      </c>
      <c r="D5" s="36" t="s">
        <v>32</v>
      </c>
      <c r="E5" s="39">
        <v>100</v>
      </c>
      <c r="F5" s="42">
        <v>14.4</v>
      </c>
      <c r="G5" s="47">
        <v>47</v>
      </c>
      <c r="H5" s="47">
        <v>0.4</v>
      </c>
      <c r="I5" s="47">
        <v>0.4</v>
      </c>
      <c r="J5" s="47">
        <v>9.8000000000000007</v>
      </c>
    </row>
    <row r="6" spans="1:10" ht="15.75">
      <c r="A6" s="7"/>
      <c r="B6" s="1" t="s">
        <v>23</v>
      </c>
      <c r="C6" s="38">
        <v>51</v>
      </c>
      <c r="D6" s="37" t="s">
        <v>28</v>
      </c>
      <c r="E6" s="38">
        <v>200</v>
      </c>
      <c r="F6" s="43">
        <v>6.1</v>
      </c>
      <c r="G6" s="52">
        <v>38</v>
      </c>
      <c r="H6" s="48">
        <v>0.2</v>
      </c>
      <c r="I6" s="48">
        <v>0</v>
      </c>
      <c r="J6" s="48">
        <v>9.3000000000000007</v>
      </c>
    </row>
    <row r="7" spans="1:10" ht="15.75">
      <c r="A7" s="7"/>
      <c r="B7" s="2"/>
      <c r="C7" s="38">
        <v>24</v>
      </c>
      <c r="D7" s="37" t="s">
        <v>33</v>
      </c>
      <c r="E7" s="38">
        <v>60</v>
      </c>
      <c r="F7" s="44">
        <v>6.07</v>
      </c>
      <c r="G7" s="53">
        <v>72</v>
      </c>
      <c r="H7" s="49">
        <v>0.6</v>
      </c>
      <c r="I7" s="49">
        <v>5.3</v>
      </c>
      <c r="J7" s="49">
        <v>5</v>
      </c>
    </row>
    <row r="8" spans="1:10" ht="16.5" thickBot="1">
      <c r="A8" s="8"/>
      <c r="B8" s="9"/>
      <c r="C8" s="9"/>
      <c r="D8" s="33"/>
      <c r="E8" s="40">
        <f t="shared" ref="E8:G8" si="0">SUM(E4:E7)</f>
        <v>520</v>
      </c>
      <c r="F8" s="45">
        <f t="shared" si="0"/>
        <v>73.199999999999989</v>
      </c>
      <c r="G8" s="54">
        <f t="shared" si="0"/>
        <v>599.9</v>
      </c>
      <c r="H8" s="50">
        <f t="shared" ref="H8:J8" si="1">SUM(H4:H7)</f>
        <v>29.299999999999997</v>
      </c>
      <c r="I8" s="50">
        <f t="shared" si="1"/>
        <v>25.13</v>
      </c>
      <c r="J8" s="50">
        <f t="shared" si="1"/>
        <v>61.900000000000006</v>
      </c>
    </row>
    <row r="9" spans="1:10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ht="15.75">
      <c r="A13" s="7"/>
      <c r="B13" s="1" t="s">
        <v>16</v>
      </c>
      <c r="C13" s="55">
        <v>34</v>
      </c>
      <c r="D13" s="56" t="s">
        <v>34</v>
      </c>
      <c r="E13" s="57">
        <v>200</v>
      </c>
      <c r="F13" s="75">
        <v>36.770000000000003</v>
      </c>
      <c r="G13" s="71">
        <v>88.8</v>
      </c>
      <c r="H13" s="64">
        <v>1.6</v>
      </c>
      <c r="I13" s="64">
        <v>4.32</v>
      </c>
      <c r="J13" s="64">
        <v>10.24</v>
      </c>
    </row>
    <row r="14" spans="1:10" ht="15.75">
      <c r="A14" s="7"/>
      <c r="B14" s="1" t="s">
        <v>17</v>
      </c>
      <c r="C14" s="55">
        <v>14</v>
      </c>
      <c r="D14" s="58" t="s">
        <v>35</v>
      </c>
      <c r="E14" s="57">
        <v>160</v>
      </c>
      <c r="F14" s="75">
        <v>20.27</v>
      </c>
      <c r="G14" s="47">
        <v>280.8</v>
      </c>
      <c r="H14" s="65">
        <v>9.5399999999999991</v>
      </c>
      <c r="I14" s="65">
        <v>6.12</v>
      </c>
      <c r="J14" s="65">
        <v>41.67</v>
      </c>
    </row>
    <row r="15" spans="1:10" ht="15.75">
      <c r="A15" s="7"/>
      <c r="B15" s="1" t="s">
        <v>18</v>
      </c>
      <c r="C15" s="38">
        <v>43</v>
      </c>
      <c r="D15" s="59" t="s">
        <v>36</v>
      </c>
      <c r="E15" s="60">
        <v>100</v>
      </c>
      <c r="F15" s="44">
        <v>32.4</v>
      </c>
      <c r="G15" s="72">
        <v>162.38999999999999</v>
      </c>
      <c r="H15" s="66">
        <v>11.8</v>
      </c>
      <c r="I15" s="66">
        <v>11.6</v>
      </c>
      <c r="J15" s="66">
        <v>3.08</v>
      </c>
    </row>
    <row r="16" spans="1:10" ht="15.75">
      <c r="A16" s="7"/>
      <c r="B16" s="1" t="s">
        <v>19</v>
      </c>
      <c r="C16" s="61" t="s">
        <v>37</v>
      </c>
      <c r="D16" s="62" t="s">
        <v>38</v>
      </c>
      <c r="E16" s="63">
        <v>200</v>
      </c>
      <c r="F16" s="75">
        <v>8.11</v>
      </c>
      <c r="G16" s="72">
        <v>123</v>
      </c>
      <c r="H16" s="67">
        <v>0.5</v>
      </c>
      <c r="I16" s="67">
        <v>0.1</v>
      </c>
      <c r="J16" s="67">
        <v>30.9</v>
      </c>
    </row>
    <row r="17" spans="1:10" ht="15.75">
      <c r="A17" s="7"/>
      <c r="B17" s="1" t="s">
        <v>24</v>
      </c>
      <c r="C17" s="55">
        <v>1</v>
      </c>
      <c r="D17" s="62" t="s">
        <v>29</v>
      </c>
      <c r="E17" s="63">
        <v>40</v>
      </c>
      <c r="F17" s="76">
        <v>3.89</v>
      </c>
      <c r="G17" s="73">
        <v>98.4</v>
      </c>
      <c r="H17" s="68">
        <v>3.16</v>
      </c>
      <c r="I17" s="68">
        <v>0.4</v>
      </c>
      <c r="J17" s="68">
        <v>19.32</v>
      </c>
    </row>
    <row r="18" spans="1:10" ht="15.75">
      <c r="A18" s="7"/>
      <c r="B18" s="1" t="s">
        <v>21</v>
      </c>
      <c r="C18" s="55">
        <v>2</v>
      </c>
      <c r="D18" s="58" t="s">
        <v>30</v>
      </c>
      <c r="E18" s="57">
        <v>20</v>
      </c>
      <c r="F18" s="75">
        <v>1.76</v>
      </c>
      <c r="G18" s="73">
        <v>38.6</v>
      </c>
      <c r="H18" s="69">
        <v>1.32</v>
      </c>
      <c r="I18" s="69">
        <v>0.24</v>
      </c>
      <c r="J18" s="69">
        <v>6.68</v>
      </c>
    </row>
    <row r="19" spans="1:10" ht="15.75">
      <c r="A19" s="7"/>
      <c r="B19" s="29"/>
      <c r="C19" s="29"/>
      <c r="D19" s="35"/>
      <c r="E19" s="30"/>
      <c r="F19" s="77">
        <f t="shared" ref="F19" si="2">SUM(F13:F18)</f>
        <v>103.2</v>
      </c>
      <c r="G19" s="74">
        <f t="shared" ref="G19" si="3">SUM(G13:G18)</f>
        <v>791.99</v>
      </c>
      <c r="H19" s="70">
        <f t="shared" ref="H19:J19" si="4">SUM(H13:H18)</f>
        <v>27.919999999999998</v>
      </c>
      <c r="I19" s="70">
        <f t="shared" si="4"/>
        <v>22.779999999999998</v>
      </c>
      <c r="J19" s="70">
        <f t="shared" si="4"/>
        <v>111.89000000000001</v>
      </c>
    </row>
    <row r="20" spans="1:10" ht="15.75" thickBot="1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2025-10-10T05:26:23Z</dcterms:modified>
</cp:coreProperties>
</file>