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39" i="1"/>
  <c r="A139"/>
  <c r="L138"/>
  <c r="J138"/>
  <c r="I138"/>
  <c r="H138"/>
  <c r="G138"/>
  <c r="F138"/>
  <c r="B133"/>
  <c r="A133"/>
  <c r="L132"/>
  <c r="J132"/>
  <c r="J139" s="1"/>
  <c r="I132"/>
  <c r="H132"/>
  <c r="H139" s="1"/>
  <c r="G132"/>
  <c r="F132"/>
  <c r="F139" s="1"/>
  <c r="B127"/>
  <c r="A127"/>
  <c r="L126"/>
  <c r="J126"/>
  <c r="I126"/>
  <c r="H126"/>
  <c r="G126"/>
  <c r="F126"/>
  <c r="B118"/>
  <c r="A118"/>
  <c r="L117"/>
  <c r="J117"/>
  <c r="J127" s="1"/>
  <c r="I117"/>
  <c r="I127" s="1"/>
  <c r="H117"/>
  <c r="H127" s="1"/>
  <c r="G117"/>
  <c r="G127" s="1"/>
  <c r="F117"/>
  <c r="B112"/>
  <c r="A112"/>
  <c r="L111"/>
  <c r="J111"/>
  <c r="I111"/>
  <c r="H111"/>
  <c r="G111"/>
  <c r="F111"/>
  <c r="B105"/>
  <c r="A105"/>
  <c r="L104"/>
  <c r="J104"/>
  <c r="J112" s="1"/>
  <c r="I104"/>
  <c r="I112" s="1"/>
  <c r="H104"/>
  <c r="H112" s="1"/>
  <c r="G104"/>
  <c r="F104"/>
  <c r="F112" s="1"/>
  <c r="B99"/>
  <c r="A99"/>
  <c r="L98"/>
  <c r="J98"/>
  <c r="I98"/>
  <c r="H98"/>
  <c r="G98"/>
  <c r="F98"/>
  <c r="B92"/>
  <c r="A92"/>
  <c r="L91"/>
  <c r="J91"/>
  <c r="I91"/>
  <c r="I99" s="1"/>
  <c r="H91"/>
  <c r="H99" s="1"/>
  <c r="G91"/>
  <c r="F91"/>
  <c r="B86"/>
  <c r="A86"/>
  <c r="L85"/>
  <c r="J85"/>
  <c r="I85"/>
  <c r="H85"/>
  <c r="G85"/>
  <c r="F85"/>
  <c r="B78"/>
  <c r="A78"/>
  <c r="L77"/>
  <c r="J77"/>
  <c r="I77"/>
  <c r="I86" s="1"/>
  <c r="H77"/>
  <c r="H86" s="1"/>
  <c r="G77"/>
  <c r="G86" s="1"/>
  <c r="F77"/>
  <c r="B71"/>
  <c r="A71"/>
  <c r="L70"/>
  <c r="J70"/>
  <c r="I70"/>
  <c r="H70"/>
  <c r="G70"/>
  <c r="F70"/>
  <c r="B64"/>
  <c r="A64"/>
  <c r="L63"/>
  <c r="J63"/>
  <c r="I63"/>
  <c r="I71" s="1"/>
  <c r="H63"/>
  <c r="H71" s="1"/>
  <c r="G63"/>
  <c r="F63"/>
  <c r="B58"/>
  <c r="A58"/>
  <c r="L57"/>
  <c r="J57"/>
  <c r="I57"/>
  <c r="H57"/>
  <c r="G57"/>
  <c r="F57"/>
  <c r="B51"/>
  <c r="A51"/>
  <c r="L50"/>
  <c r="J50"/>
  <c r="J58" s="1"/>
  <c r="I50"/>
  <c r="H50"/>
  <c r="H58" s="1"/>
  <c r="G50"/>
  <c r="F50"/>
  <c r="B46"/>
  <c r="A46"/>
  <c r="L45"/>
  <c r="J45"/>
  <c r="I45"/>
  <c r="H45"/>
  <c r="G45"/>
  <c r="F45"/>
  <c r="B38"/>
  <c r="A38"/>
  <c r="L37"/>
  <c r="J37"/>
  <c r="J46" s="1"/>
  <c r="I37"/>
  <c r="I46" s="1"/>
  <c r="H37"/>
  <c r="H46" s="1"/>
  <c r="G37"/>
  <c r="G46" s="1"/>
  <c r="F37"/>
  <c r="F46" s="1"/>
  <c r="B32"/>
  <c r="A32"/>
  <c r="L31"/>
  <c r="J31"/>
  <c r="I31"/>
  <c r="H31"/>
  <c r="G31"/>
  <c r="F31"/>
  <c r="B25"/>
  <c r="A25"/>
  <c r="L24"/>
  <c r="J24"/>
  <c r="I24"/>
  <c r="I32" s="1"/>
  <c r="H24"/>
  <c r="H32" s="1"/>
  <c r="G24"/>
  <c r="G32" s="1"/>
  <c r="F24"/>
  <c r="F32" s="1"/>
  <c r="B19"/>
  <c r="A19"/>
  <c r="L18"/>
  <c r="J18"/>
  <c r="I18"/>
  <c r="H18"/>
  <c r="G18"/>
  <c r="F18"/>
  <c r="B11"/>
  <c r="A11"/>
  <c r="L10"/>
  <c r="J10"/>
  <c r="I10"/>
  <c r="I19" s="1"/>
  <c r="H10"/>
  <c r="H19" s="1"/>
  <c r="G10"/>
  <c r="G19" s="1"/>
  <c r="F10"/>
  <c r="F19" s="1"/>
  <c r="G139" l="1"/>
  <c r="L139"/>
  <c r="I139"/>
  <c r="F127"/>
  <c r="L127"/>
  <c r="G112"/>
  <c r="L112"/>
  <c r="G99"/>
  <c r="L99"/>
  <c r="F99"/>
  <c r="J99"/>
  <c r="J86"/>
  <c r="L86"/>
  <c r="F86"/>
  <c r="G71"/>
  <c r="L71"/>
  <c r="F71"/>
  <c r="J71"/>
  <c r="G58"/>
  <c r="L58"/>
  <c r="I58"/>
  <c r="F58"/>
  <c r="L46"/>
  <c r="L32"/>
  <c r="J32"/>
  <c r="J19"/>
  <c r="L19"/>
  <c r="H140"/>
  <c r="I140" l="1"/>
  <c r="G140"/>
  <c r="L140"/>
  <c r="F140"/>
  <c r="J140"/>
</calcChain>
</file>

<file path=xl/sharedStrings.xml><?xml version="1.0" encoding="utf-8"?>
<sst xmlns="http://schemas.openxmlformats.org/spreadsheetml/2006/main" count="331" uniqueCount="122">
  <si>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</si>
  <si>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</si>
  <si>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</si>
  <si>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</si>
  <si>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</si>
  <si>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</si>
  <si>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</si>
  <si>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</si>
  <si>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</si>
  <si>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</si>
  <si>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</si>
  <si>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</si>
  <si>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</si>
  <si>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</si>
  <si>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</si>
  <si>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</si>
  <si>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</si>
  <si>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</si>
  <si>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</si>
  <si>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</si>
  <si>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</si>
  <si>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</si>
  <si>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</si>
  <si>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</si>
  <si>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</si>
  <si>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</si>
  <si>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</si>
  <si>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</si>
  <si>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</si>
  <si>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</si>
  <si>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</si>
  <si>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</si>
  <si>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</si>
  <si>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</si>
  <si>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</si>
  <si>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</si>
  <si>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</si>
  <si>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</si>
  <si>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</si>
  <si>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</si>
  <si>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Чай с сахаром</t>
  </si>
  <si>
    <t>Хлеб пшеничный йодированный</t>
  </si>
  <si>
    <t>Икра свекольная</t>
  </si>
  <si>
    <t>Какао с молоком</t>
  </si>
  <si>
    <t>Хлеб ржаной</t>
  </si>
  <si>
    <t>Винегрет</t>
  </si>
  <si>
    <t>директор</t>
  </si>
  <si>
    <t>Гребенникова Е.Л.</t>
  </si>
  <si>
    <t>МБОУ Мишкинская СОШ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</si>
  <si>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</si>
  <si>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</si>
  <si>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</si>
  <si>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54-23м</t>
  </si>
  <si>
    <t>54-3</t>
  </si>
  <si>
    <t>пром.</t>
  </si>
  <si>
    <t>Салат витаминный</t>
  </si>
  <si>
    <t xml:space="preserve">Борщ с капустой и картофелем </t>
  </si>
  <si>
    <t>Люля из курицы</t>
  </si>
  <si>
    <t>Гречка отв с/м и морковью</t>
  </si>
  <si>
    <t>Соус красный основной</t>
  </si>
  <si>
    <t>Компот из смеси сухофрукт</t>
  </si>
  <si>
    <t>соус</t>
  </si>
  <si>
    <t xml:space="preserve">хлеб </t>
  </si>
  <si>
    <t>54-1о</t>
  </si>
  <si>
    <t>Омлет натуральный</t>
  </si>
  <si>
    <t xml:space="preserve">Фрукты свежие </t>
  </si>
  <si>
    <t>табл</t>
  </si>
  <si>
    <t>Горошек зеленый (конс)</t>
  </si>
  <si>
    <t>-</t>
  </si>
  <si>
    <t>Суп картофельный с горохом</t>
  </si>
  <si>
    <t>Макаронник с мясом</t>
  </si>
  <si>
    <t>Кисель фруктовый</t>
  </si>
  <si>
    <t>Плов из птицы</t>
  </si>
  <si>
    <t>Чай с сахаром и лимоном</t>
  </si>
  <si>
    <t>54-3гн</t>
  </si>
  <si>
    <t xml:space="preserve">Салат из свеклы с огурцами солёными </t>
  </si>
  <si>
    <t>Суп с лапшой</t>
  </si>
  <si>
    <t>Голубцы ленивые с соуом</t>
  </si>
  <si>
    <t>Пюре картофельное с/м</t>
  </si>
  <si>
    <t xml:space="preserve">Компот из клубники </t>
  </si>
  <si>
    <t>Каша молочная манная с/м</t>
  </si>
  <si>
    <t xml:space="preserve">Оладьи со сгущёным молоком </t>
  </si>
  <si>
    <t>десерт</t>
  </si>
  <si>
    <t>54-9р</t>
  </si>
  <si>
    <t>Салат из квашеной капусты</t>
  </si>
  <si>
    <t>Рассольник Ленинградский</t>
  </si>
  <si>
    <t xml:space="preserve">Рыба запечённая в сметанном соусе </t>
  </si>
  <si>
    <t>Рис с овощами "Ризотто"</t>
  </si>
  <si>
    <t>153/230</t>
  </si>
  <si>
    <t xml:space="preserve">Пудинг из творогазапечёный с соусом яблочным </t>
  </si>
  <si>
    <t>Салат из моркови с яблоками</t>
  </si>
  <si>
    <t>Кофейный напиток  с молоком</t>
  </si>
  <si>
    <t>Икра кабачковая</t>
  </si>
  <si>
    <t>Борщ с капустой и картоф.</t>
  </si>
  <si>
    <t>Тефтели с соусом</t>
  </si>
  <si>
    <t xml:space="preserve">Картофель отварной </t>
  </si>
  <si>
    <t>Компот из смеси сухофруктов</t>
  </si>
  <si>
    <t>Каша гречневая молочная вязкая с маслом и сахаром</t>
  </si>
  <si>
    <t>Капуста свежая тушёная</t>
  </si>
  <si>
    <t>Суп Крестьянский с крупой</t>
  </si>
  <si>
    <t>Биточек из курицы</t>
  </si>
  <si>
    <t xml:space="preserve">Соус сметанный с томатом и луком </t>
  </si>
  <si>
    <t>Запеканка из творога сметаной</t>
  </si>
  <si>
    <t xml:space="preserve">Кондитерское изделие </t>
  </si>
  <si>
    <t>54-25м</t>
  </si>
  <si>
    <t xml:space="preserve">Фасоль отварная с луком и томатом </t>
  </si>
  <si>
    <t>Курица тушёная с морковью</t>
  </si>
  <si>
    <t>Макароны отварные с/м</t>
  </si>
  <si>
    <t>Компот из яблок</t>
  </si>
  <si>
    <t>Каша пшеничная молочная вязкая с маслом и сахаром</t>
  </si>
  <si>
    <t xml:space="preserve">Бутерброд горячий  с сыром </t>
  </si>
  <si>
    <t>54-6с</t>
  </si>
  <si>
    <t>Салат из солёных огурцов с луком репчатым</t>
  </si>
  <si>
    <t>Суп картоф с клецками</t>
  </si>
  <si>
    <t>Жаркое по-домашнему</t>
  </si>
  <si>
    <t>Хлеб пшеничный йодирован</t>
  </si>
  <si>
    <t>Салат из свежей капусты</t>
  </si>
  <si>
    <t xml:space="preserve">Батон </t>
  </si>
  <si>
    <t>54-16з</t>
  </si>
  <si>
    <t>Суп из овощей</t>
  </si>
  <si>
    <t>Котлета куриная</t>
  </si>
  <si>
    <t>Пшеничная отварная с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</si>
</sst>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6" xfId="0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/>
    <xf numFmtId="0" fontId="3" fillId="4" borderId="2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4" borderId="2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4" fillId="5" borderId="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" fillId="0" borderId="1" xfId="0" applyFont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6" fillId="2" borderId="2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5" borderId="20" xfId="0" applyFont="1" applyFill="1" applyBorder="1" applyAlignment="1">
      <alignment horizontal="center" vertical="center" wrapText="1"/>
    </xf>
    <xf numFmtId="0" fontId="11" fillId="6" borderId="9" xfId="0" applyFont="1" applyFill="1" applyBorder="1"/>
    <xf numFmtId="0" fontId="11" fillId="6" borderId="10" xfId="0" applyFont="1" applyFill="1" applyBorder="1"/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0"/>
  <sheetViews>
    <sheetView tabSelected="1" zoomScale="85" zoomScaleNormal="85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RowHeight="12.75"/>
  <cols>
    <col min="1" max="1" width="7.7109375" style="4" customWidth="1"/>
    <col min="2" max="2" width="7.5703125" style="4" customWidth="1"/>
    <col min="3" max="3" width="9.140625" style="3"/>
    <col min="4" max="4" width="11.5703125" style="3" customWidth="1"/>
    <col min="5" max="5" width="52.5703125" style="4" customWidth="1"/>
    <col min="6" max="6" width="10.85546875" style="4" customWidth="1"/>
    <col min="7" max="7" width="10" style="4" customWidth="1"/>
    <col min="8" max="8" width="7.5703125" style="4" customWidth="1"/>
    <col min="9" max="9" width="9.85546875" style="4" customWidth="1"/>
    <col min="10" max="10" width="13.42578125" style="4" customWidth="1"/>
    <col min="11" max="11" width="10.7109375" style="4" customWidth="1"/>
    <col min="12" max="16384" width="9.140625" style="4"/>
  </cols>
  <sheetData>
    <row r="1" spans="1:12" ht="15">
      <c r="A1" s="61" t="s">
        <v>7</v>
      </c>
      <c r="B1" s="62"/>
      <c r="C1" s="69" t="s">
        <v>48</v>
      </c>
      <c r="D1" s="70"/>
      <c r="E1" s="70"/>
      <c r="F1" s="63" t="s">
        <v>16</v>
      </c>
      <c r="G1" s="62" t="s">
        <v>17</v>
      </c>
      <c r="H1" s="71" t="s">
        <v>46</v>
      </c>
      <c r="I1" s="71"/>
      <c r="J1" s="71"/>
      <c r="K1" s="71"/>
    </row>
    <row r="2" spans="1:12" ht="15">
      <c r="A2" s="79" t="s">
        <v>6</v>
      </c>
      <c r="B2" s="79"/>
      <c r="C2" s="79"/>
      <c r="D2" s="79"/>
      <c r="E2" s="79"/>
      <c r="F2" s="62"/>
      <c r="G2" s="62" t="s">
        <v>18</v>
      </c>
      <c r="H2" s="71" t="s">
        <v>47</v>
      </c>
      <c r="I2" s="71"/>
      <c r="J2" s="71"/>
      <c r="K2" s="71"/>
    </row>
    <row r="3" spans="1:12" ht="17.25" customHeight="1">
      <c r="A3" s="64" t="s">
        <v>8</v>
      </c>
      <c r="B3" s="62"/>
      <c r="C3" s="62"/>
      <c r="D3" s="65"/>
      <c r="E3" s="72" t="s">
        <v>9</v>
      </c>
      <c r="F3" s="62"/>
      <c r="G3" s="62" t="s">
        <v>19</v>
      </c>
      <c r="H3" s="73">
        <v>2</v>
      </c>
      <c r="I3" s="73">
        <v>9</v>
      </c>
      <c r="J3" s="74">
        <v>2024</v>
      </c>
      <c r="K3" s="66"/>
    </row>
    <row r="4" spans="1:12" ht="15">
      <c r="A4" s="62"/>
      <c r="B4" s="62"/>
      <c r="C4" s="62"/>
      <c r="D4" s="64"/>
      <c r="E4" s="62"/>
      <c r="F4" s="62"/>
      <c r="G4" s="62"/>
      <c r="H4" s="67" t="s">
        <v>36</v>
      </c>
      <c r="I4" s="67" t="s">
        <v>37</v>
      </c>
      <c r="J4" s="67" t="s">
        <v>38</v>
      </c>
      <c r="K4" s="62"/>
    </row>
    <row r="5" spans="1:12" ht="39" thickBot="1">
      <c r="A5" s="75" t="s">
        <v>14</v>
      </c>
      <c r="B5" s="76" t="s">
        <v>15</v>
      </c>
      <c r="C5" s="77" t="s">
        <v>0</v>
      </c>
      <c r="D5" s="77" t="s">
        <v>13</v>
      </c>
      <c r="E5" s="77" t="s">
        <v>12</v>
      </c>
      <c r="F5" s="77" t="s">
        <v>34</v>
      </c>
      <c r="G5" s="77" t="s">
        <v>1</v>
      </c>
      <c r="H5" s="77" t="s">
        <v>2</v>
      </c>
      <c r="I5" s="77" t="s">
        <v>3</v>
      </c>
      <c r="J5" s="77" t="s">
        <v>10</v>
      </c>
      <c r="K5" s="78" t="s">
        <v>11</v>
      </c>
      <c r="L5" s="77" t="s">
        <v>35</v>
      </c>
    </row>
    <row r="6" spans="1:12" ht="15">
      <c r="A6" s="5">
        <v>1</v>
      </c>
      <c r="B6" s="6">
        <v>1</v>
      </c>
      <c r="C6" s="7" t="s">
        <v>20</v>
      </c>
      <c r="D6" s="8" t="s">
        <v>21</v>
      </c>
      <c r="E6" s="1" t="s">
        <v>49</v>
      </c>
      <c r="F6" s="9">
        <v>220</v>
      </c>
      <c r="G6" s="9">
        <v>9.35</v>
      </c>
      <c r="H6" s="9">
        <v>11.75</v>
      </c>
      <c r="I6" s="9">
        <v>42.04</v>
      </c>
      <c r="J6" s="9">
        <v>310.2</v>
      </c>
      <c r="K6" s="9">
        <v>173</v>
      </c>
      <c r="L6" s="10">
        <v>26</v>
      </c>
    </row>
    <row r="7" spans="1:12" ht="15">
      <c r="A7" s="11"/>
      <c r="B7" s="12"/>
      <c r="C7" s="13"/>
      <c r="D7" s="9">
        <v>257</v>
      </c>
      <c r="E7" s="1" t="s">
        <v>50</v>
      </c>
      <c r="F7" s="9">
        <v>30</v>
      </c>
      <c r="G7" s="9">
        <v>0.11</v>
      </c>
      <c r="H7" s="9">
        <v>0.11</v>
      </c>
      <c r="I7" s="9">
        <v>10.7</v>
      </c>
      <c r="J7" s="9">
        <v>45.86</v>
      </c>
      <c r="K7" s="9">
        <v>257</v>
      </c>
      <c r="L7" s="10">
        <v>8</v>
      </c>
    </row>
    <row r="8" spans="1:12" ht="15">
      <c r="A8" s="11"/>
      <c r="B8" s="12"/>
      <c r="C8" s="13"/>
      <c r="D8" s="14">
        <v>6</v>
      </c>
      <c r="E8" s="2" t="s">
        <v>51</v>
      </c>
      <c r="F8" s="14">
        <v>50</v>
      </c>
      <c r="G8" s="9">
        <v>6.03</v>
      </c>
      <c r="H8" s="9">
        <v>3.67</v>
      </c>
      <c r="I8" s="9">
        <v>14.89</v>
      </c>
      <c r="J8" s="9">
        <v>117</v>
      </c>
      <c r="K8" s="14">
        <v>6</v>
      </c>
      <c r="L8" s="15">
        <v>24</v>
      </c>
    </row>
    <row r="9" spans="1:12" ht="15">
      <c r="A9" s="11"/>
      <c r="B9" s="12"/>
      <c r="C9" s="13"/>
      <c r="D9" s="16">
        <v>376</v>
      </c>
      <c r="E9" s="17" t="s">
        <v>40</v>
      </c>
      <c r="F9" s="18">
        <v>200</v>
      </c>
      <c r="G9" s="18">
        <v>7.0000000000000007E-2</v>
      </c>
      <c r="H9" s="18">
        <v>1</v>
      </c>
      <c r="I9" s="18">
        <v>22</v>
      </c>
      <c r="J9" s="18">
        <v>79</v>
      </c>
      <c r="K9" s="16">
        <v>376</v>
      </c>
      <c r="L9" s="19">
        <v>13.75</v>
      </c>
    </row>
    <row r="10" spans="1:12" ht="15">
      <c r="A10" s="20"/>
      <c r="B10" s="21"/>
      <c r="C10" s="22"/>
      <c r="D10" s="23" t="s">
        <v>33</v>
      </c>
      <c r="E10" s="24"/>
      <c r="F10" s="25">
        <f>SUM(F6:F9)</f>
        <v>500</v>
      </c>
      <c r="G10" s="25">
        <f>SUM(G6:G9)</f>
        <v>15.559999999999999</v>
      </c>
      <c r="H10" s="25">
        <f>SUM(H6:H9)</f>
        <v>16.53</v>
      </c>
      <c r="I10" s="25">
        <f>SUM(I6:I9)</f>
        <v>89.63</v>
      </c>
      <c r="J10" s="25">
        <f>SUM(J6:J9)</f>
        <v>552.05999999999995</v>
      </c>
      <c r="K10" s="25"/>
      <c r="L10" s="25">
        <f>SUM(L6:L9)</f>
        <v>71.75</v>
      </c>
    </row>
    <row r="11" spans="1:12" ht="15">
      <c r="A11" s="11">
        <f>A6</f>
        <v>1</v>
      </c>
      <c r="B11" s="26">
        <f>B6</f>
        <v>1</v>
      </c>
      <c r="C11" s="13" t="s">
        <v>25</v>
      </c>
      <c r="D11" s="22" t="s">
        <v>26</v>
      </c>
      <c r="E11" s="27" t="s">
        <v>55</v>
      </c>
      <c r="F11" s="28">
        <v>60</v>
      </c>
      <c r="G11" s="28">
        <v>0.94</v>
      </c>
      <c r="H11" s="28">
        <v>4.18</v>
      </c>
      <c r="I11" s="28">
        <v>5.27</v>
      </c>
      <c r="J11" s="29">
        <v>57</v>
      </c>
      <c r="K11" s="30">
        <v>35</v>
      </c>
      <c r="L11" s="29">
        <v>6</v>
      </c>
    </row>
    <row r="12" spans="1:12" ht="15">
      <c r="A12" s="11"/>
      <c r="B12" s="12"/>
      <c r="C12" s="13"/>
      <c r="D12" s="8" t="s">
        <v>27</v>
      </c>
      <c r="E12" s="31" t="s">
        <v>56</v>
      </c>
      <c r="F12" s="14">
        <v>200</v>
      </c>
      <c r="G12" s="14">
        <v>1.62</v>
      </c>
      <c r="H12" s="14">
        <v>4.0199999999999996</v>
      </c>
      <c r="I12" s="14">
        <v>10.76</v>
      </c>
      <c r="J12" s="14">
        <v>92</v>
      </c>
      <c r="K12" s="14">
        <v>62</v>
      </c>
      <c r="L12" s="15">
        <v>18.97</v>
      </c>
    </row>
    <row r="13" spans="1:12" ht="15">
      <c r="A13" s="11"/>
      <c r="B13" s="12"/>
      <c r="C13" s="13"/>
      <c r="D13" s="8" t="s">
        <v>28</v>
      </c>
      <c r="E13" s="32" t="s">
        <v>57</v>
      </c>
      <c r="F13" s="14">
        <v>90</v>
      </c>
      <c r="G13" s="15">
        <v>12.6</v>
      </c>
      <c r="H13" s="14">
        <v>10.8</v>
      </c>
      <c r="I13" s="15">
        <v>1.8</v>
      </c>
      <c r="J13" s="14">
        <v>179.1</v>
      </c>
      <c r="K13" s="33" t="s">
        <v>52</v>
      </c>
      <c r="L13" s="10">
        <v>38</v>
      </c>
    </row>
    <row r="14" spans="1:12" ht="15">
      <c r="A14" s="11"/>
      <c r="B14" s="12"/>
      <c r="C14" s="13"/>
      <c r="D14" s="8" t="s">
        <v>29</v>
      </c>
      <c r="E14" s="32" t="s">
        <v>58</v>
      </c>
      <c r="F14" s="14">
        <v>150</v>
      </c>
      <c r="G14" s="14">
        <v>8.75</v>
      </c>
      <c r="H14" s="14">
        <v>5.99</v>
      </c>
      <c r="I14" s="14">
        <v>39.6</v>
      </c>
      <c r="J14" s="14">
        <v>246</v>
      </c>
      <c r="K14" s="33">
        <v>171</v>
      </c>
      <c r="L14" s="10">
        <v>8</v>
      </c>
    </row>
    <row r="15" spans="1:12" ht="15">
      <c r="A15" s="11"/>
      <c r="B15" s="12"/>
      <c r="C15" s="13"/>
      <c r="D15" s="8" t="s">
        <v>61</v>
      </c>
      <c r="E15" s="32" t="s">
        <v>59</v>
      </c>
      <c r="F15" s="14">
        <v>20</v>
      </c>
      <c r="G15" s="14">
        <v>0.7</v>
      </c>
      <c r="H15" s="14">
        <v>0.5</v>
      </c>
      <c r="I15" s="14">
        <v>1.8</v>
      </c>
      <c r="J15" s="14">
        <v>14.1</v>
      </c>
      <c r="K15" s="33" t="s">
        <v>53</v>
      </c>
      <c r="L15" s="10">
        <v>8</v>
      </c>
    </row>
    <row r="16" spans="1:12" ht="15">
      <c r="A16" s="11"/>
      <c r="B16" s="12"/>
      <c r="C16" s="13"/>
      <c r="D16" s="8" t="s">
        <v>30</v>
      </c>
      <c r="E16" s="32" t="s">
        <v>60</v>
      </c>
      <c r="F16" s="14">
        <v>180</v>
      </c>
      <c r="G16" s="14">
        <v>1</v>
      </c>
      <c r="H16" s="14">
        <v>1</v>
      </c>
      <c r="I16" s="14">
        <v>26</v>
      </c>
      <c r="J16" s="14">
        <v>101</v>
      </c>
      <c r="K16" s="33">
        <v>241</v>
      </c>
      <c r="L16" s="10">
        <v>13.75</v>
      </c>
    </row>
    <row r="17" spans="1:12" ht="15">
      <c r="A17" s="11"/>
      <c r="B17" s="12"/>
      <c r="C17" s="13"/>
      <c r="D17" s="8" t="s">
        <v>62</v>
      </c>
      <c r="E17" s="31" t="s">
        <v>41</v>
      </c>
      <c r="F17" s="14">
        <v>40</v>
      </c>
      <c r="G17" s="14">
        <v>3</v>
      </c>
      <c r="H17" s="14">
        <v>1</v>
      </c>
      <c r="I17" s="14">
        <v>19</v>
      </c>
      <c r="J17" s="14">
        <v>98</v>
      </c>
      <c r="K17" s="14" t="s">
        <v>54</v>
      </c>
      <c r="L17" s="15">
        <v>3.03</v>
      </c>
    </row>
    <row r="18" spans="1:12" ht="15">
      <c r="A18" s="34"/>
      <c r="B18" s="21"/>
      <c r="C18" s="22"/>
      <c r="D18" s="35" t="s">
        <v>33</v>
      </c>
      <c r="E18" s="24"/>
      <c r="F18" s="25">
        <f>SUM(F11:F17)</f>
        <v>740</v>
      </c>
      <c r="G18" s="25">
        <f>SUM(G11:G17)</f>
        <v>28.61</v>
      </c>
      <c r="H18" s="25">
        <f>SUM(H11:H17)</f>
        <v>27.490000000000002</v>
      </c>
      <c r="I18" s="25">
        <f>SUM(I11:I17)</f>
        <v>104.23</v>
      </c>
      <c r="J18" s="25">
        <f>SUM(J11:J17)</f>
        <v>787.2</v>
      </c>
      <c r="K18" s="36"/>
      <c r="L18" s="25">
        <f>SUM(L11:L17)</f>
        <v>95.75</v>
      </c>
    </row>
    <row r="19" spans="1:12" ht="15" thickBot="1">
      <c r="A19" s="37">
        <f>A6</f>
        <v>1</v>
      </c>
      <c r="B19" s="38">
        <f>B6</f>
        <v>1</v>
      </c>
      <c r="C19" s="39" t="s">
        <v>4</v>
      </c>
      <c r="D19" s="40"/>
      <c r="E19" s="41"/>
      <c r="F19" s="42">
        <f>F10+F18</f>
        <v>1240</v>
      </c>
      <c r="G19" s="42">
        <f>G10+G18</f>
        <v>44.17</v>
      </c>
      <c r="H19" s="42">
        <f>H10+H18</f>
        <v>44.02</v>
      </c>
      <c r="I19" s="42">
        <f>I10+I18</f>
        <v>193.86</v>
      </c>
      <c r="J19" s="42">
        <f>J10+J18</f>
        <v>1339.26</v>
      </c>
      <c r="K19" s="42"/>
      <c r="L19" s="42">
        <f>L10+L18</f>
        <v>167.5</v>
      </c>
    </row>
    <row r="20" spans="1:12" ht="15">
      <c r="A20" s="26">
        <v>1</v>
      </c>
      <c r="B20" s="12">
        <v>2</v>
      </c>
      <c r="C20" s="13" t="s">
        <v>20</v>
      </c>
      <c r="D20" s="22" t="s">
        <v>21</v>
      </c>
      <c r="E20" s="27" t="s">
        <v>64</v>
      </c>
      <c r="F20" s="43">
        <v>150</v>
      </c>
      <c r="G20" s="43">
        <v>11.55</v>
      </c>
      <c r="H20" s="28">
        <v>16.36</v>
      </c>
      <c r="I20" s="28">
        <v>3</v>
      </c>
      <c r="J20" s="28">
        <v>214.09</v>
      </c>
      <c r="K20" s="28" t="s">
        <v>63</v>
      </c>
      <c r="L20" s="44">
        <v>32.17</v>
      </c>
    </row>
    <row r="21" spans="1:12" ht="15">
      <c r="A21" s="26"/>
      <c r="B21" s="12"/>
      <c r="C21" s="13"/>
      <c r="D21" s="8" t="s">
        <v>24</v>
      </c>
      <c r="E21" s="32" t="s">
        <v>65</v>
      </c>
      <c r="F21" s="14">
        <v>130</v>
      </c>
      <c r="G21" s="14">
        <v>2.6</v>
      </c>
      <c r="H21" s="14">
        <v>1.3</v>
      </c>
      <c r="I21" s="14">
        <v>29</v>
      </c>
      <c r="J21" s="14">
        <v>130</v>
      </c>
      <c r="K21" s="33">
        <v>231</v>
      </c>
      <c r="L21" s="10">
        <v>20.8</v>
      </c>
    </row>
    <row r="22" spans="1:12" ht="15">
      <c r="A22" s="26"/>
      <c r="B22" s="12"/>
      <c r="C22" s="13"/>
      <c r="D22" s="8" t="s">
        <v>22</v>
      </c>
      <c r="E22" s="32" t="s">
        <v>43</v>
      </c>
      <c r="F22" s="14">
        <v>180</v>
      </c>
      <c r="G22" s="14">
        <v>3.67</v>
      </c>
      <c r="H22" s="14">
        <v>3.19</v>
      </c>
      <c r="I22" s="14">
        <v>16</v>
      </c>
      <c r="J22" s="14">
        <v>104.4</v>
      </c>
      <c r="K22" s="33">
        <v>266</v>
      </c>
      <c r="L22" s="10">
        <v>15.75</v>
      </c>
    </row>
    <row r="23" spans="1:12" ht="15">
      <c r="A23" s="26"/>
      <c r="B23" s="12"/>
      <c r="C23" s="13"/>
      <c r="D23" s="8" t="s">
        <v>23</v>
      </c>
      <c r="E23" s="32" t="s">
        <v>41</v>
      </c>
      <c r="F23" s="14">
        <v>40</v>
      </c>
      <c r="G23" s="14">
        <v>3</v>
      </c>
      <c r="H23" s="14">
        <v>1</v>
      </c>
      <c r="I23" s="14">
        <v>19</v>
      </c>
      <c r="J23" s="14">
        <v>98</v>
      </c>
      <c r="K23" s="33" t="s">
        <v>54</v>
      </c>
      <c r="L23" s="10">
        <v>3.03</v>
      </c>
    </row>
    <row r="24" spans="1:12" ht="15">
      <c r="A24" s="20"/>
      <c r="B24" s="21"/>
      <c r="C24" s="22"/>
      <c r="D24" s="35" t="s">
        <v>33</v>
      </c>
      <c r="E24" s="45"/>
      <c r="F24" s="25">
        <f>SUM(F20:F23)</f>
        <v>500</v>
      </c>
      <c r="G24" s="25">
        <f>SUM(G20:G23)</f>
        <v>20.82</v>
      </c>
      <c r="H24" s="25">
        <f>SUM(H20:H23)</f>
        <v>21.85</v>
      </c>
      <c r="I24" s="25">
        <f>SUM(I20:I23)</f>
        <v>67</v>
      </c>
      <c r="J24" s="25">
        <f>SUM(J20:J23)</f>
        <v>546.49</v>
      </c>
      <c r="K24" s="36"/>
      <c r="L24" s="25">
        <f>SUM(L20:L23)</f>
        <v>71.75</v>
      </c>
    </row>
    <row r="25" spans="1:12" ht="15">
      <c r="A25" s="46">
        <f>A20</f>
        <v>1</v>
      </c>
      <c r="B25" s="46">
        <f>B20</f>
        <v>2</v>
      </c>
      <c r="C25" s="47" t="s">
        <v>25</v>
      </c>
      <c r="D25" s="8" t="s">
        <v>26</v>
      </c>
      <c r="E25" s="32" t="s">
        <v>67</v>
      </c>
      <c r="F25" s="14">
        <v>60</v>
      </c>
      <c r="G25" s="14">
        <v>1</v>
      </c>
      <c r="H25" s="14" t="s">
        <v>68</v>
      </c>
      <c r="I25" s="14">
        <v>5</v>
      </c>
      <c r="J25" s="14">
        <v>32</v>
      </c>
      <c r="K25" s="33" t="s">
        <v>66</v>
      </c>
      <c r="L25" s="10">
        <v>14</v>
      </c>
    </row>
    <row r="26" spans="1:12" ht="15">
      <c r="A26" s="26"/>
      <c r="B26" s="12"/>
      <c r="C26" s="13"/>
      <c r="D26" s="8" t="s">
        <v>27</v>
      </c>
      <c r="E26" s="31" t="s">
        <v>69</v>
      </c>
      <c r="F26" s="14">
        <v>200</v>
      </c>
      <c r="G26" s="14">
        <v>4.95</v>
      </c>
      <c r="H26" s="14">
        <v>10</v>
      </c>
      <c r="I26" s="14">
        <v>19</v>
      </c>
      <c r="J26" s="14">
        <v>112</v>
      </c>
      <c r="K26" s="14">
        <v>78</v>
      </c>
      <c r="L26" s="15">
        <v>19.350000000000001</v>
      </c>
    </row>
    <row r="27" spans="1:12" ht="15">
      <c r="A27" s="26"/>
      <c r="B27" s="12"/>
      <c r="C27" s="13"/>
      <c r="D27" s="8" t="s">
        <v>28</v>
      </c>
      <c r="E27" s="32" t="s">
        <v>70</v>
      </c>
      <c r="F27" s="14">
        <v>220</v>
      </c>
      <c r="G27" s="14">
        <v>14</v>
      </c>
      <c r="H27" s="14">
        <v>14</v>
      </c>
      <c r="I27" s="14">
        <v>28</v>
      </c>
      <c r="J27" s="14">
        <v>358</v>
      </c>
      <c r="K27" s="33">
        <v>141</v>
      </c>
      <c r="L27" s="10">
        <v>44.25</v>
      </c>
    </row>
    <row r="28" spans="1:12" ht="15">
      <c r="A28" s="26"/>
      <c r="B28" s="12"/>
      <c r="C28" s="13"/>
      <c r="D28" s="8" t="s">
        <v>30</v>
      </c>
      <c r="E28" s="32" t="s">
        <v>71</v>
      </c>
      <c r="F28" s="14">
        <v>200</v>
      </c>
      <c r="G28" s="14">
        <v>2</v>
      </c>
      <c r="H28" s="14" t="s">
        <v>68</v>
      </c>
      <c r="I28" s="14">
        <v>21</v>
      </c>
      <c r="J28" s="14">
        <v>155</v>
      </c>
      <c r="K28" s="33">
        <v>242</v>
      </c>
      <c r="L28" s="10">
        <v>13.75</v>
      </c>
    </row>
    <row r="29" spans="1:12" ht="15">
      <c r="A29" s="26"/>
      <c r="B29" s="12"/>
      <c r="C29" s="13"/>
      <c r="D29" s="8" t="s">
        <v>31</v>
      </c>
      <c r="E29" s="32" t="s">
        <v>41</v>
      </c>
      <c r="F29" s="14">
        <v>40</v>
      </c>
      <c r="G29" s="14">
        <v>3</v>
      </c>
      <c r="H29" s="14">
        <v>1</v>
      </c>
      <c r="I29" s="14">
        <v>19</v>
      </c>
      <c r="J29" s="14">
        <v>98</v>
      </c>
      <c r="K29" s="33" t="s">
        <v>54</v>
      </c>
      <c r="L29" s="15">
        <v>3.03</v>
      </c>
    </row>
    <row r="30" spans="1:12" ht="15">
      <c r="A30" s="26"/>
      <c r="B30" s="12"/>
      <c r="C30" s="13"/>
      <c r="D30" s="8" t="s">
        <v>32</v>
      </c>
      <c r="E30" s="32" t="s">
        <v>44</v>
      </c>
      <c r="F30" s="14">
        <v>20</v>
      </c>
      <c r="G30" s="14">
        <v>2</v>
      </c>
      <c r="H30" s="14" t="s">
        <v>68</v>
      </c>
      <c r="I30" s="14">
        <v>8</v>
      </c>
      <c r="J30" s="14">
        <v>40</v>
      </c>
      <c r="K30" s="33" t="s">
        <v>54</v>
      </c>
      <c r="L30" s="10">
        <v>1.37</v>
      </c>
    </row>
    <row r="31" spans="1:12" ht="15">
      <c r="A31" s="20"/>
      <c r="B31" s="21"/>
      <c r="C31" s="22"/>
      <c r="D31" s="35" t="s">
        <v>33</v>
      </c>
      <c r="E31" s="45"/>
      <c r="F31" s="25">
        <f>SUM(F25:F30)</f>
        <v>740</v>
      </c>
      <c r="G31" s="25">
        <f>SUM(G25:G30)</f>
        <v>26.95</v>
      </c>
      <c r="H31" s="25">
        <f>SUM(H25:H30)</f>
        <v>25</v>
      </c>
      <c r="I31" s="25">
        <f>SUM(I25:I30)</f>
        <v>100</v>
      </c>
      <c r="J31" s="25">
        <f>SUM(J25:J30)</f>
        <v>795</v>
      </c>
      <c r="K31" s="36"/>
      <c r="L31" s="25">
        <f>SUM(L25:L30)</f>
        <v>95.75</v>
      </c>
    </row>
    <row r="32" spans="1:12" ht="15.75" customHeight="1" thickBot="1">
      <c r="A32" s="48">
        <f>A20</f>
        <v>1</v>
      </c>
      <c r="B32" s="48">
        <f>B20</f>
        <v>2</v>
      </c>
      <c r="C32" s="80" t="s">
        <v>4</v>
      </c>
      <c r="D32" s="40"/>
      <c r="E32" s="41"/>
      <c r="F32" s="42">
        <f>F24+F31</f>
        <v>1240</v>
      </c>
      <c r="G32" s="42">
        <f>G24+G31</f>
        <v>47.769999999999996</v>
      </c>
      <c r="H32" s="42">
        <f>H24+H31</f>
        <v>46.85</v>
      </c>
      <c r="I32" s="42">
        <f>I24+I31</f>
        <v>167</v>
      </c>
      <c r="J32" s="42">
        <f>J24+J31</f>
        <v>1341.49</v>
      </c>
      <c r="K32" s="42"/>
      <c r="L32" s="42">
        <f>L24+L31</f>
        <v>167.5</v>
      </c>
    </row>
    <row r="33" spans="1:12" ht="15">
      <c r="A33" s="5">
        <v>1</v>
      </c>
      <c r="B33" s="6">
        <v>3</v>
      </c>
      <c r="C33" s="7" t="s">
        <v>20</v>
      </c>
      <c r="D33" s="8" t="s">
        <v>26</v>
      </c>
      <c r="E33" s="32" t="s">
        <v>42</v>
      </c>
      <c r="F33" s="14">
        <v>60</v>
      </c>
      <c r="G33" s="14">
        <v>1</v>
      </c>
      <c r="H33" s="14">
        <v>4</v>
      </c>
      <c r="I33" s="14">
        <v>7</v>
      </c>
      <c r="J33" s="14">
        <v>68</v>
      </c>
      <c r="K33" s="33">
        <v>58</v>
      </c>
      <c r="L33" s="10">
        <v>7.97</v>
      </c>
    </row>
    <row r="34" spans="1:12" ht="15">
      <c r="A34" s="11"/>
      <c r="B34" s="12"/>
      <c r="C34" s="13"/>
      <c r="D34" s="22" t="s">
        <v>21</v>
      </c>
      <c r="E34" s="32" t="s">
        <v>72</v>
      </c>
      <c r="F34" s="14">
        <v>200</v>
      </c>
      <c r="G34" s="14">
        <v>16.95</v>
      </c>
      <c r="H34" s="14">
        <v>10.47</v>
      </c>
      <c r="I34" s="14">
        <v>33</v>
      </c>
      <c r="J34" s="14">
        <v>305.33999999999997</v>
      </c>
      <c r="K34" s="33">
        <v>199</v>
      </c>
      <c r="L34" s="10">
        <v>46</v>
      </c>
    </row>
    <row r="35" spans="1:12" ht="15">
      <c r="A35" s="11"/>
      <c r="B35" s="12"/>
      <c r="C35" s="13"/>
      <c r="D35" s="8" t="s">
        <v>22</v>
      </c>
      <c r="E35" s="32" t="s">
        <v>73</v>
      </c>
      <c r="F35" s="14">
        <v>200</v>
      </c>
      <c r="G35" s="14">
        <v>1</v>
      </c>
      <c r="H35" s="14">
        <v>2</v>
      </c>
      <c r="I35" s="14">
        <v>9</v>
      </c>
      <c r="J35" s="14">
        <v>42</v>
      </c>
      <c r="K35" s="33" t="s">
        <v>74</v>
      </c>
      <c r="L35" s="10">
        <v>14.75</v>
      </c>
    </row>
    <row r="36" spans="1:12" ht="15">
      <c r="A36" s="11"/>
      <c r="B36" s="12"/>
      <c r="C36" s="13"/>
      <c r="D36" s="8" t="s">
        <v>31</v>
      </c>
      <c r="E36" s="32" t="s">
        <v>41</v>
      </c>
      <c r="F36" s="14">
        <v>40</v>
      </c>
      <c r="G36" s="14">
        <v>3</v>
      </c>
      <c r="H36" s="14">
        <v>1</v>
      </c>
      <c r="I36" s="14">
        <v>19</v>
      </c>
      <c r="J36" s="14">
        <v>98</v>
      </c>
      <c r="K36" s="33" t="s">
        <v>54</v>
      </c>
      <c r="L36" s="15">
        <v>3.03</v>
      </c>
    </row>
    <row r="37" spans="1:12" ht="15">
      <c r="A37" s="34"/>
      <c r="B37" s="21"/>
      <c r="C37" s="22"/>
      <c r="D37" s="35" t="s">
        <v>33</v>
      </c>
      <c r="E37" s="45"/>
      <c r="F37" s="25">
        <f>SUM(F33:F36)</f>
        <v>500</v>
      </c>
      <c r="G37" s="25">
        <f>SUM(G33:G36)</f>
        <v>21.95</v>
      </c>
      <c r="H37" s="25">
        <f>SUM(H33:H36)</f>
        <v>17.47</v>
      </c>
      <c r="I37" s="25">
        <f>SUM(I33:I36)</f>
        <v>68</v>
      </c>
      <c r="J37" s="25">
        <f>SUM(J33:J36)</f>
        <v>513.33999999999992</v>
      </c>
      <c r="K37" s="36"/>
      <c r="L37" s="25">
        <f>SUM(L33:L36)</f>
        <v>71.75</v>
      </c>
    </row>
    <row r="38" spans="1:12" ht="15">
      <c r="A38" s="49">
        <f>A33</f>
        <v>1</v>
      </c>
      <c r="B38" s="46">
        <f>B33</f>
        <v>3</v>
      </c>
      <c r="C38" s="47" t="s">
        <v>25</v>
      </c>
      <c r="D38" s="8" t="s">
        <v>26</v>
      </c>
      <c r="E38" s="31" t="s">
        <v>75</v>
      </c>
      <c r="F38" s="14">
        <v>60</v>
      </c>
      <c r="G38" s="14">
        <v>0.85</v>
      </c>
      <c r="H38" s="14">
        <v>3.61</v>
      </c>
      <c r="I38" s="14">
        <v>3.76</v>
      </c>
      <c r="J38" s="14">
        <v>51</v>
      </c>
      <c r="K38" s="14">
        <v>39</v>
      </c>
      <c r="L38" s="15">
        <v>10</v>
      </c>
    </row>
    <row r="39" spans="1:12" ht="15">
      <c r="A39" s="11"/>
      <c r="B39" s="12"/>
      <c r="C39" s="13"/>
      <c r="D39" s="8" t="s">
        <v>27</v>
      </c>
      <c r="E39" s="31" t="s">
        <v>76</v>
      </c>
      <c r="F39" s="14">
        <v>200</v>
      </c>
      <c r="G39" s="14">
        <v>8</v>
      </c>
      <c r="H39" s="14">
        <v>8</v>
      </c>
      <c r="I39" s="14">
        <v>24</v>
      </c>
      <c r="J39" s="14">
        <v>186</v>
      </c>
      <c r="K39" s="14">
        <v>85</v>
      </c>
      <c r="L39" s="15">
        <v>15.78</v>
      </c>
    </row>
    <row r="40" spans="1:12" ht="15">
      <c r="A40" s="11"/>
      <c r="B40" s="12"/>
      <c r="C40" s="13"/>
      <c r="D40" s="8" t="s">
        <v>28</v>
      </c>
      <c r="E40" s="32" t="s">
        <v>77</v>
      </c>
      <c r="F40" s="14">
        <v>90</v>
      </c>
      <c r="G40" s="14">
        <v>7.2</v>
      </c>
      <c r="H40" s="14">
        <v>7.2</v>
      </c>
      <c r="I40" s="14">
        <v>8.1</v>
      </c>
      <c r="J40" s="14">
        <v>125.1</v>
      </c>
      <c r="K40" s="33">
        <v>287</v>
      </c>
      <c r="L40" s="10">
        <v>34</v>
      </c>
    </row>
    <row r="41" spans="1:12" ht="15">
      <c r="A41" s="11"/>
      <c r="B41" s="12"/>
      <c r="C41" s="13"/>
      <c r="D41" s="8" t="s">
        <v>29</v>
      </c>
      <c r="E41" s="32" t="s">
        <v>78</v>
      </c>
      <c r="F41" s="14">
        <v>150</v>
      </c>
      <c r="G41" s="14">
        <v>3</v>
      </c>
      <c r="H41" s="14">
        <v>6</v>
      </c>
      <c r="I41" s="14">
        <v>21</v>
      </c>
      <c r="J41" s="14">
        <v>165</v>
      </c>
      <c r="K41" s="33">
        <v>91</v>
      </c>
      <c r="L41" s="10">
        <v>14.82</v>
      </c>
    </row>
    <row r="42" spans="1:12" ht="15">
      <c r="A42" s="11"/>
      <c r="B42" s="12"/>
      <c r="C42" s="13"/>
      <c r="D42" s="8" t="s">
        <v>30</v>
      </c>
      <c r="E42" s="32" t="s">
        <v>79</v>
      </c>
      <c r="F42" s="14">
        <v>180</v>
      </c>
      <c r="G42" s="14" t="s">
        <v>68</v>
      </c>
      <c r="H42" s="14" t="s">
        <v>68</v>
      </c>
      <c r="I42" s="14">
        <v>25</v>
      </c>
      <c r="J42" s="14">
        <v>117</v>
      </c>
      <c r="K42" s="33">
        <v>236</v>
      </c>
      <c r="L42" s="10">
        <v>16.75</v>
      </c>
    </row>
    <row r="43" spans="1:12" ht="15">
      <c r="A43" s="11"/>
      <c r="B43" s="12"/>
      <c r="C43" s="13"/>
      <c r="D43" s="8" t="s">
        <v>31</v>
      </c>
      <c r="E43" s="32" t="s">
        <v>41</v>
      </c>
      <c r="F43" s="14">
        <v>40</v>
      </c>
      <c r="G43" s="14">
        <v>3</v>
      </c>
      <c r="H43" s="14">
        <v>1</v>
      </c>
      <c r="I43" s="14">
        <v>19</v>
      </c>
      <c r="J43" s="14">
        <v>98</v>
      </c>
      <c r="K43" s="33" t="s">
        <v>54</v>
      </c>
      <c r="L43" s="15">
        <v>3.03</v>
      </c>
    </row>
    <row r="44" spans="1:12" ht="15">
      <c r="A44" s="11"/>
      <c r="B44" s="12"/>
      <c r="C44" s="13"/>
      <c r="D44" s="8" t="s">
        <v>32</v>
      </c>
      <c r="E44" s="32" t="s">
        <v>44</v>
      </c>
      <c r="F44" s="14">
        <v>20</v>
      </c>
      <c r="G44" s="14">
        <v>2</v>
      </c>
      <c r="H44" s="14" t="s">
        <v>68</v>
      </c>
      <c r="I44" s="14">
        <v>8</v>
      </c>
      <c r="J44" s="14">
        <v>40</v>
      </c>
      <c r="K44" s="33" t="s">
        <v>54</v>
      </c>
      <c r="L44" s="10">
        <v>1.37</v>
      </c>
    </row>
    <row r="45" spans="1:12" ht="15">
      <c r="A45" s="34"/>
      <c r="B45" s="21"/>
      <c r="C45" s="22"/>
      <c r="D45" s="35" t="s">
        <v>33</v>
      </c>
      <c r="E45" s="45"/>
      <c r="F45" s="25">
        <f>SUM(F38:F44)</f>
        <v>740</v>
      </c>
      <c r="G45" s="25">
        <f>SUM(G38:G44)</f>
        <v>24.05</v>
      </c>
      <c r="H45" s="25">
        <f>SUM(H38:H44)</f>
        <v>25.81</v>
      </c>
      <c r="I45" s="25">
        <f>SUM(I38:I44)</f>
        <v>108.86</v>
      </c>
      <c r="J45" s="25">
        <f>SUM(J38:J44)</f>
        <v>782.1</v>
      </c>
      <c r="K45" s="36"/>
      <c r="L45" s="25">
        <f>SUM(L38:L44)</f>
        <v>95.75</v>
      </c>
    </row>
    <row r="46" spans="1:12" ht="15.75" customHeight="1" thickBot="1">
      <c r="A46" s="50">
        <f>A33</f>
        <v>1</v>
      </c>
      <c r="B46" s="51">
        <f>B33</f>
        <v>3</v>
      </c>
      <c r="C46" s="80" t="s">
        <v>4</v>
      </c>
      <c r="D46" s="40"/>
      <c r="E46" s="41"/>
      <c r="F46" s="42">
        <f>F37+F45</f>
        <v>1240</v>
      </c>
      <c r="G46" s="42">
        <f>G37+G45</f>
        <v>46</v>
      </c>
      <c r="H46" s="42">
        <f>H37+H45</f>
        <v>43.28</v>
      </c>
      <c r="I46" s="42">
        <f>I37+I45</f>
        <v>176.86</v>
      </c>
      <c r="J46" s="42">
        <f>J37+J45</f>
        <v>1295.44</v>
      </c>
      <c r="K46" s="42"/>
      <c r="L46" s="42">
        <f>L37+L45</f>
        <v>167.5</v>
      </c>
    </row>
    <row r="47" spans="1:12" ht="15">
      <c r="A47" s="5">
        <v>1</v>
      </c>
      <c r="B47" s="6">
        <v>4</v>
      </c>
      <c r="C47" s="7" t="s">
        <v>20</v>
      </c>
      <c r="D47" s="52" t="s">
        <v>21</v>
      </c>
      <c r="E47" s="32" t="s">
        <v>80</v>
      </c>
      <c r="F47" s="14">
        <v>200</v>
      </c>
      <c r="G47" s="14">
        <v>6</v>
      </c>
      <c r="H47" s="14">
        <v>6</v>
      </c>
      <c r="I47" s="14">
        <v>31</v>
      </c>
      <c r="J47" s="14">
        <v>196</v>
      </c>
      <c r="K47" s="33">
        <v>181</v>
      </c>
      <c r="L47" s="10">
        <v>26</v>
      </c>
    </row>
    <row r="48" spans="1:12" ht="15">
      <c r="A48" s="11"/>
      <c r="B48" s="12"/>
      <c r="C48" s="13"/>
      <c r="D48" s="53" t="s">
        <v>82</v>
      </c>
      <c r="E48" s="31" t="s">
        <v>81</v>
      </c>
      <c r="F48" s="14">
        <v>120</v>
      </c>
      <c r="G48" s="14">
        <v>9.15</v>
      </c>
      <c r="H48" s="14">
        <v>8.81</v>
      </c>
      <c r="I48" s="14">
        <v>51.23</v>
      </c>
      <c r="J48" s="14">
        <v>320.47000000000003</v>
      </c>
      <c r="K48" s="14">
        <v>279</v>
      </c>
      <c r="L48" s="15">
        <v>32</v>
      </c>
    </row>
    <row r="49" spans="1:12" ht="15">
      <c r="A49" s="11"/>
      <c r="B49" s="12"/>
      <c r="C49" s="13"/>
      <c r="D49" s="8" t="s">
        <v>22</v>
      </c>
      <c r="E49" s="32" t="s">
        <v>40</v>
      </c>
      <c r="F49" s="14">
        <v>200</v>
      </c>
      <c r="G49" s="14">
        <v>2</v>
      </c>
      <c r="H49" s="14">
        <v>1</v>
      </c>
      <c r="I49" s="14">
        <v>22</v>
      </c>
      <c r="J49" s="14">
        <v>79</v>
      </c>
      <c r="K49" s="33">
        <v>376</v>
      </c>
      <c r="L49" s="10">
        <v>13.75</v>
      </c>
    </row>
    <row r="50" spans="1:12" ht="15">
      <c r="A50" s="34"/>
      <c r="B50" s="21"/>
      <c r="C50" s="22"/>
      <c r="D50" s="35" t="s">
        <v>33</v>
      </c>
      <c r="E50" s="45"/>
      <c r="F50" s="25">
        <f>SUM(F47:F49)</f>
        <v>520</v>
      </c>
      <c r="G50" s="25">
        <f>SUM(G47:G49)</f>
        <v>17.149999999999999</v>
      </c>
      <c r="H50" s="25">
        <f>SUM(H47:H49)</f>
        <v>15.81</v>
      </c>
      <c r="I50" s="25">
        <f>SUM(I47:I49)</f>
        <v>104.22999999999999</v>
      </c>
      <c r="J50" s="25">
        <f>SUM(J47:J49)</f>
        <v>595.47</v>
      </c>
      <c r="K50" s="36"/>
      <c r="L50" s="25">
        <f>SUM(L47:L49)</f>
        <v>71.75</v>
      </c>
    </row>
    <row r="51" spans="1:12" ht="15">
      <c r="A51" s="49">
        <f>A47</f>
        <v>1</v>
      </c>
      <c r="B51" s="46">
        <f>B47</f>
        <v>4</v>
      </c>
      <c r="C51" s="47" t="s">
        <v>25</v>
      </c>
      <c r="D51" s="8" t="s">
        <v>26</v>
      </c>
      <c r="E51" s="32" t="s">
        <v>84</v>
      </c>
      <c r="F51" s="14">
        <v>60</v>
      </c>
      <c r="G51" s="14">
        <v>1</v>
      </c>
      <c r="H51" s="14">
        <v>1</v>
      </c>
      <c r="I51" s="14">
        <v>3</v>
      </c>
      <c r="J51" s="14">
        <v>26</v>
      </c>
      <c r="K51" s="33">
        <v>33</v>
      </c>
      <c r="L51" s="10">
        <v>11</v>
      </c>
    </row>
    <row r="52" spans="1:12" ht="15">
      <c r="A52" s="11"/>
      <c r="B52" s="12"/>
      <c r="C52" s="13"/>
      <c r="D52" s="8" t="s">
        <v>27</v>
      </c>
      <c r="E52" s="32" t="s">
        <v>85</v>
      </c>
      <c r="F52" s="14">
        <v>200</v>
      </c>
      <c r="G52" s="14">
        <v>3</v>
      </c>
      <c r="H52" s="14">
        <v>6</v>
      </c>
      <c r="I52" s="14">
        <v>18</v>
      </c>
      <c r="J52" s="14">
        <v>110</v>
      </c>
      <c r="K52" s="33">
        <v>72</v>
      </c>
      <c r="L52" s="10">
        <v>22.34</v>
      </c>
    </row>
    <row r="53" spans="1:12" ht="15">
      <c r="A53" s="11"/>
      <c r="B53" s="12"/>
      <c r="C53" s="13"/>
      <c r="D53" s="8" t="s">
        <v>28</v>
      </c>
      <c r="E53" s="31" t="s">
        <v>86</v>
      </c>
      <c r="F53" s="14">
        <v>90</v>
      </c>
      <c r="G53" s="14">
        <v>14.6</v>
      </c>
      <c r="H53" s="14">
        <v>9.3800000000000008</v>
      </c>
      <c r="I53" s="14">
        <v>3.89</v>
      </c>
      <c r="J53" s="14">
        <v>158.13999999999999</v>
      </c>
      <c r="K53" s="14" t="s">
        <v>83</v>
      </c>
      <c r="L53" s="15">
        <v>36</v>
      </c>
    </row>
    <row r="54" spans="1:12" ht="15">
      <c r="A54" s="11"/>
      <c r="B54" s="12"/>
      <c r="C54" s="13"/>
      <c r="D54" s="8" t="s">
        <v>29</v>
      </c>
      <c r="E54" s="32" t="s">
        <v>87</v>
      </c>
      <c r="F54" s="14">
        <v>150</v>
      </c>
      <c r="G54" s="14">
        <v>4</v>
      </c>
      <c r="H54" s="14">
        <v>8</v>
      </c>
      <c r="I54" s="14">
        <v>28</v>
      </c>
      <c r="J54" s="14">
        <v>214</v>
      </c>
      <c r="K54" s="33">
        <v>305</v>
      </c>
      <c r="L54" s="10">
        <v>9.6300000000000008</v>
      </c>
    </row>
    <row r="55" spans="1:12" ht="15">
      <c r="A55" s="11"/>
      <c r="B55" s="12"/>
      <c r="C55" s="13"/>
      <c r="D55" s="8" t="s">
        <v>30</v>
      </c>
      <c r="E55" s="32" t="s">
        <v>60</v>
      </c>
      <c r="F55" s="14">
        <v>200</v>
      </c>
      <c r="G55" s="14">
        <v>1</v>
      </c>
      <c r="H55" s="14">
        <v>1</v>
      </c>
      <c r="I55" s="14">
        <v>29</v>
      </c>
      <c r="J55" s="14">
        <v>112</v>
      </c>
      <c r="K55" s="33">
        <v>241</v>
      </c>
      <c r="L55" s="10">
        <v>13.75</v>
      </c>
    </row>
    <row r="56" spans="1:12" ht="15">
      <c r="A56" s="11"/>
      <c r="B56" s="12"/>
      <c r="C56" s="13"/>
      <c r="D56" s="8" t="s">
        <v>31</v>
      </c>
      <c r="E56" s="32" t="s">
        <v>41</v>
      </c>
      <c r="F56" s="14">
        <v>40</v>
      </c>
      <c r="G56" s="14">
        <v>3</v>
      </c>
      <c r="H56" s="14">
        <v>1</v>
      </c>
      <c r="I56" s="14">
        <v>19</v>
      </c>
      <c r="J56" s="14">
        <v>98</v>
      </c>
      <c r="K56" s="33" t="s">
        <v>54</v>
      </c>
      <c r="L56" s="15">
        <v>3.03</v>
      </c>
    </row>
    <row r="57" spans="1:12" ht="15">
      <c r="A57" s="34"/>
      <c r="B57" s="21"/>
      <c r="C57" s="22"/>
      <c r="D57" s="35" t="s">
        <v>33</v>
      </c>
      <c r="E57" s="45"/>
      <c r="F57" s="25">
        <f>SUM(F51:F56)</f>
        <v>740</v>
      </c>
      <c r="G57" s="25">
        <f>SUM(G51:G56)</f>
        <v>26.6</v>
      </c>
      <c r="H57" s="25">
        <f>SUM(H51:H56)</f>
        <v>26.380000000000003</v>
      </c>
      <c r="I57" s="25">
        <f>SUM(I51:I56)</f>
        <v>100.89</v>
      </c>
      <c r="J57" s="25">
        <f>SUM(J51:J56)</f>
        <v>718.14</v>
      </c>
      <c r="K57" s="36"/>
      <c r="L57" s="25">
        <f>SUM(L51:L56)</f>
        <v>95.75</v>
      </c>
    </row>
    <row r="58" spans="1:12" ht="15.75" customHeight="1" thickBot="1">
      <c r="A58" s="50">
        <f>A47</f>
        <v>1</v>
      </c>
      <c r="B58" s="51">
        <f>B47</f>
        <v>4</v>
      </c>
      <c r="C58" s="80" t="s">
        <v>4</v>
      </c>
      <c r="D58" s="40"/>
      <c r="E58" s="41"/>
      <c r="F58" s="42">
        <f>F50+F57</f>
        <v>1260</v>
      </c>
      <c r="G58" s="42">
        <f>G50+G57</f>
        <v>43.75</v>
      </c>
      <c r="H58" s="42">
        <f>H50+H57</f>
        <v>42.190000000000005</v>
      </c>
      <c r="I58" s="42">
        <f>I50+I57</f>
        <v>205.12</v>
      </c>
      <c r="J58" s="42">
        <f>J50+J57</f>
        <v>1313.6100000000001</v>
      </c>
      <c r="K58" s="42"/>
      <c r="L58" s="42">
        <f>L50+L57</f>
        <v>167.5</v>
      </c>
    </row>
    <row r="59" spans="1:12" ht="15">
      <c r="A59" s="5">
        <v>1</v>
      </c>
      <c r="B59" s="6">
        <v>5</v>
      </c>
      <c r="C59" s="7" t="s">
        <v>20</v>
      </c>
      <c r="D59" s="52" t="s">
        <v>21</v>
      </c>
      <c r="E59" s="54" t="s">
        <v>89</v>
      </c>
      <c r="F59" s="55">
        <v>120</v>
      </c>
      <c r="G59" s="55">
        <v>12.28</v>
      </c>
      <c r="H59" s="55">
        <v>9.74</v>
      </c>
      <c r="I59" s="55">
        <v>22.8</v>
      </c>
      <c r="J59" s="55">
        <v>264</v>
      </c>
      <c r="K59" s="55" t="s">
        <v>88</v>
      </c>
      <c r="L59" s="10">
        <v>27</v>
      </c>
    </row>
    <row r="60" spans="1:12" ht="15">
      <c r="A60" s="11"/>
      <c r="B60" s="12"/>
      <c r="C60" s="13"/>
      <c r="D60" s="8" t="s">
        <v>26</v>
      </c>
      <c r="E60" s="54" t="s">
        <v>90</v>
      </c>
      <c r="F60" s="55">
        <v>80</v>
      </c>
      <c r="G60" s="55">
        <v>1.6</v>
      </c>
      <c r="H60" s="55">
        <v>5.6</v>
      </c>
      <c r="I60" s="55">
        <v>8</v>
      </c>
      <c r="J60" s="55">
        <v>90.67</v>
      </c>
      <c r="K60" s="55">
        <v>42</v>
      </c>
      <c r="L60" s="10">
        <v>13</v>
      </c>
    </row>
    <row r="61" spans="1:12" ht="15">
      <c r="A61" s="11"/>
      <c r="B61" s="12"/>
      <c r="C61" s="13"/>
      <c r="D61" s="8" t="s">
        <v>24</v>
      </c>
      <c r="E61" s="32" t="s">
        <v>65</v>
      </c>
      <c r="F61" s="14">
        <v>100</v>
      </c>
      <c r="G61" s="14">
        <v>2</v>
      </c>
      <c r="H61" s="14">
        <v>1</v>
      </c>
      <c r="I61" s="14">
        <v>22</v>
      </c>
      <c r="J61" s="14">
        <v>100</v>
      </c>
      <c r="K61" s="33">
        <v>231</v>
      </c>
      <c r="L61" s="10">
        <v>16</v>
      </c>
    </row>
    <row r="62" spans="1:12" ht="15">
      <c r="A62" s="11"/>
      <c r="B62" s="12"/>
      <c r="C62" s="13"/>
      <c r="D62" s="8" t="s">
        <v>22</v>
      </c>
      <c r="E62" s="32" t="s">
        <v>91</v>
      </c>
      <c r="F62" s="14">
        <v>200</v>
      </c>
      <c r="G62" s="14">
        <v>3.34</v>
      </c>
      <c r="H62" s="14">
        <v>3.34</v>
      </c>
      <c r="I62" s="14">
        <v>14.45</v>
      </c>
      <c r="J62" s="14">
        <v>98.89</v>
      </c>
      <c r="K62" s="33">
        <v>264</v>
      </c>
      <c r="L62" s="10">
        <v>15.75</v>
      </c>
    </row>
    <row r="63" spans="1:12" ht="15">
      <c r="A63" s="34"/>
      <c r="B63" s="21"/>
      <c r="C63" s="22"/>
      <c r="D63" s="35" t="s">
        <v>33</v>
      </c>
      <c r="E63" s="45"/>
      <c r="F63" s="25">
        <f>SUM(F59:F62)</f>
        <v>500</v>
      </c>
      <c r="G63" s="25">
        <f>SUM(G59:G62)</f>
        <v>19.22</v>
      </c>
      <c r="H63" s="25">
        <f>SUM(H59:H62)</f>
        <v>19.68</v>
      </c>
      <c r="I63" s="25">
        <f>SUM(I59:I62)</f>
        <v>67.25</v>
      </c>
      <c r="J63" s="25">
        <f>SUM(J59:J62)</f>
        <v>553.56000000000006</v>
      </c>
      <c r="K63" s="36"/>
      <c r="L63" s="25">
        <f>SUM(L59:L62)</f>
        <v>71.75</v>
      </c>
    </row>
    <row r="64" spans="1:12" ht="15">
      <c r="A64" s="49">
        <f>A59</f>
        <v>1</v>
      </c>
      <c r="B64" s="46">
        <f>B59</f>
        <v>5</v>
      </c>
      <c r="C64" s="47" t="s">
        <v>25</v>
      </c>
      <c r="D64" s="8" t="s">
        <v>26</v>
      </c>
      <c r="E64" s="56" t="s">
        <v>92</v>
      </c>
      <c r="F64" s="57">
        <v>60</v>
      </c>
      <c r="G64" s="57" t="s">
        <v>68</v>
      </c>
      <c r="H64" s="57">
        <v>4</v>
      </c>
      <c r="I64" s="57">
        <v>4.3</v>
      </c>
      <c r="J64" s="57">
        <v>55</v>
      </c>
      <c r="K64" s="58" t="s">
        <v>54</v>
      </c>
      <c r="L64" s="10">
        <v>20</v>
      </c>
    </row>
    <row r="65" spans="1:12" ht="15">
      <c r="A65" s="11"/>
      <c r="B65" s="12"/>
      <c r="C65" s="13"/>
      <c r="D65" s="8" t="s">
        <v>27</v>
      </c>
      <c r="E65" s="59" t="s">
        <v>93</v>
      </c>
      <c r="F65" s="14">
        <v>250</v>
      </c>
      <c r="G65" s="14">
        <v>4</v>
      </c>
      <c r="H65" s="14">
        <v>7</v>
      </c>
      <c r="I65" s="14">
        <v>24</v>
      </c>
      <c r="J65" s="14">
        <v>167</v>
      </c>
      <c r="K65" s="14">
        <v>62</v>
      </c>
      <c r="L65" s="10">
        <v>18.97</v>
      </c>
    </row>
    <row r="66" spans="1:12" ht="15">
      <c r="A66" s="11"/>
      <c r="B66" s="12"/>
      <c r="C66" s="13"/>
      <c r="D66" s="8" t="s">
        <v>28</v>
      </c>
      <c r="E66" s="32" t="s">
        <v>94</v>
      </c>
      <c r="F66" s="14">
        <v>90</v>
      </c>
      <c r="G66" s="14">
        <v>14.4</v>
      </c>
      <c r="H66" s="14">
        <v>7.4</v>
      </c>
      <c r="I66" s="14">
        <v>8.1</v>
      </c>
      <c r="J66" s="14">
        <v>125.1</v>
      </c>
      <c r="K66" s="33">
        <v>279</v>
      </c>
      <c r="L66" s="10">
        <v>34</v>
      </c>
    </row>
    <row r="67" spans="1:12" ht="15">
      <c r="A67" s="11"/>
      <c r="B67" s="12"/>
      <c r="C67" s="13"/>
      <c r="D67" s="8" t="s">
        <v>29</v>
      </c>
      <c r="E67" s="32" t="s">
        <v>95</v>
      </c>
      <c r="F67" s="14">
        <v>200</v>
      </c>
      <c r="G67" s="14">
        <v>3.82</v>
      </c>
      <c r="H67" s="14">
        <v>7.47</v>
      </c>
      <c r="I67" s="14">
        <v>35.47</v>
      </c>
      <c r="J67" s="14">
        <v>231.6</v>
      </c>
      <c r="K67" s="33">
        <v>89</v>
      </c>
      <c r="L67" s="10">
        <v>6</v>
      </c>
    </row>
    <row r="68" spans="1:12" ht="15">
      <c r="A68" s="11"/>
      <c r="B68" s="12"/>
      <c r="C68" s="13"/>
      <c r="D68" s="8" t="s">
        <v>30</v>
      </c>
      <c r="E68" s="32" t="s">
        <v>96</v>
      </c>
      <c r="F68" s="14">
        <v>180</v>
      </c>
      <c r="G68" s="14">
        <v>1</v>
      </c>
      <c r="H68" s="14">
        <v>1</v>
      </c>
      <c r="I68" s="14">
        <v>26</v>
      </c>
      <c r="J68" s="14">
        <v>101</v>
      </c>
      <c r="K68" s="33">
        <v>241</v>
      </c>
      <c r="L68" s="10">
        <v>13.75</v>
      </c>
    </row>
    <row r="69" spans="1:12" ht="15">
      <c r="A69" s="11"/>
      <c r="B69" s="12"/>
      <c r="C69" s="13"/>
      <c r="D69" s="8" t="s">
        <v>31</v>
      </c>
      <c r="E69" s="32" t="s">
        <v>41</v>
      </c>
      <c r="F69" s="14">
        <v>40</v>
      </c>
      <c r="G69" s="14">
        <v>3</v>
      </c>
      <c r="H69" s="14">
        <v>1</v>
      </c>
      <c r="I69" s="14">
        <v>19</v>
      </c>
      <c r="J69" s="14">
        <v>98</v>
      </c>
      <c r="K69" s="33" t="s">
        <v>54</v>
      </c>
      <c r="L69" s="15">
        <v>3.03</v>
      </c>
    </row>
    <row r="70" spans="1:12" ht="15">
      <c r="A70" s="34"/>
      <c r="B70" s="21"/>
      <c r="C70" s="22"/>
      <c r="D70" s="35" t="s">
        <v>33</v>
      </c>
      <c r="E70" s="45"/>
      <c r="F70" s="25">
        <f>SUM(F64:F69)</f>
        <v>820</v>
      </c>
      <c r="G70" s="25">
        <f>SUM(G64:G69)</f>
        <v>26.22</v>
      </c>
      <c r="H70" s="25">
        <f>SUM(H64:H69)</f>
        <v>27.869999999999997</v>
      </c>
      <c r="I70" s="25">
        <f>SUM(I64:I69)</f>
        <v>116.87</v>
      </c>
      <c r="J70" s="25">
        <f>SUM(J64:J69)</f>
        <v>777.7</v>
      </c>
      <c r="K70" s="36"/>
      <c r="L70" s="25">
        <f>SUM(L64:L69)</f>
        <v>95.75</v>
      </c>
    </row>
    <row r="71" spans="1:12" ht="15.75" customHeight="1" thickBot="1">
      <c r="A71" s="50">
        <f>A59</f>
        <v>1</v>
      </c>
      <c r="B71" s="51">
        <f>B59</f>
        <v>5</v>
      </c>
      <c r="C71" s="80" t="s">
        <v>4</v>
      </c>
      <c r="D71" s="40"/>
      <c r="E71" s="41"/>
      <c r="F71" s="42">
        <f>F63+F70</f>
        <v>1320</v>
      </c>
      <c r="G71" s="42">
        <f>G63+G70</f>
        <v>45.44</v>
      </c>
      <c r="H71" s="42">
        <f>H63+H70</f>
        <v>47.55</v>
      </c>
      <c r="I71" s="42">
        <f>I63+I70</f>
        <v>184.12</v>
      </c>
      <c r="J71" s="42">
        <f>J63+J70</f>
        <v>1331.2600000000002</v>
      </c>
      <c r="K71" s="42"/>
      <c r="L71" s="42">
        <f>L63+L70</f>
        <v>167.5</v>
      </c>
    </row>
    <row r="72" spans="1:12" ht="15">
      <c r="A72" s="5">
        <v>2</v>
      </c>
      <c r="B72" s="6">
        <v>1</v>
      </c>
      <c r="C72" s="7" t="s">
        <v>20</v>
      </c>
      <c r="D72" s="52" t="s">
        <v>21</v>
      </c>
      <c r="E72" s="31" t="s">
        <v>97</v>
      </c>
      <c r="F72" s="9">
        <v>200</v>
      </c>
      <c r="G72" s="9">
        <v>10</v>
      </c>
      <c r="H72" s="9">
        <v>6</v>
      </c>
      <c r="I72" s="9">
        <v>32</v>
      </c>
      <c r="J72" s="9">
        <v>167</v>
      </c>
      <c r="K72" s="9">
        <v>116</v>
      </c>
      <c r="L72" s="60">
        <v>28</v>
      </c>
    </row>
    <row r="73" spans="1:12" ht="15">
      <c r="A73" s="11"/>
      <c r="B73" s="12"/>
      <c r="C73" s="13"/>
      <c r="D73" s="53"/>
      <c r="E73" s="32" t="s">
        <v>39</v>
      </c>
      <c r="F73" s="14">
        <v>10</v>
      </c>
      <c r="G73" s="14" t="s">
        <v>68</v>
      </c>
      <c r="H73" s="14">
        <v>8</v>
      </c>
      <c r="I73" s="14" t="s">
        <v>68</v>
      </c>
      <c r="J73" s="14">
        <v>75</v>
      </c>
      <c r="K73" s="33">
        <v>10</v>
      </c>
      <c r="L73" s="10">
        <v>9.9700000000000006</v>
      </c>
    </row>
    <row r="74" spans="1:12" ht="15">
      <c r="A74" s="11"/>
      <c r="B74" s="12"/>
      <c r="C74" s="13"/>
      <c r="D74" s="8" t="s">
        <v>24</v>
      </c>
      <c r="E74" s="32" t="s">
        <v>65</v>
      </c>
      <c r="F74" s="14">
        <v>100</v>
      </c>
      <c r="G74" s="14">
        <v>2</v>
      </c>
      <c r="H74" s="14">
        <v>1</v>
      </c>
      <c r="I74" s="14">
        <v>22</v>
      </c>
      <c r="J74" s="14">
        <v>100</v>
      </c>
      <c r="K74" s="33">
        <v>231</v>
      </c>
      <c r="L74" s="10">
        <v>16</v>
      </c>
    </row>
    <row r="75" spans="1:12" ht="15">
      <c r="A75" s="11"/>
      <c r="B75" s="12"/>
      <c r="C75" s="13"/>
      <c r="D75" s="8" t="s">
        <v>22</v>
      </c>
      <c r="E75" s="32" t="s">
        <v>73</v>
      </c>
      <c r="F75" s="14">
        <v>200</v>
      </c>
      <c r="G75" s="14">
        <v>1</v>
      </c>
      <c r="H75" s="14">
        <v>2</v>
      </c>
      <c r="I75" s="14">
        <v>9</v>
      </c>
      <c r="J75" s="14">
        <v>42</v>
      </c>
      <c r="K75" s="33">
        <v>377</v>
      </c>
      <c r="L75" s="10">
        <v>14.75</v>
      </c>
    </row>
    <row r="76" spans="1:12" ht="15">
      <c r="A76" s="11"/>
      <c r="B76" s="12"/>
      <c r="C76" s="13"/>
      <c r="D76" s="8" t="s">
        <v>31</v>
      </c>
      <c r="E76" s="32" t="s">
        <v>41</v>
      </c>
      <c r="F76" s="14">
        <v>40</v>
      </c>
      <c r="G76" s="14">
        <v>3</v>
      </c>
      <c r="H76" s="14">
        <v>1</v>
      </c>
      <c r="I76" s="14">
        <v>19</v>
      </c>
      <c r="J76" s="14">
        <v>98</v>
      </c>
      <c r="K76" s="33" t="s">
        <v>54</v>
      </c>
      <c r="L76" s="15">
        <v>3.03</v>
      </c>
    </row>
    <row r="77" spans="1:12" ht="15">
      <c r="A77" s="34"/>
      <c r="B77" s="21"/>
      <c r="C77" s="22"/>
      <c r="D77" s="35" t="s">
        <v>33</v>
      </c>
      <c r="E77" s="45"/>
      <c r="F77" s="25">
        <f>SUM(F72:F76)</f>
        <v>550</v>
      </c>
      <c r="G77" s="25">
        <f>SUM(G72:G76)</f>
        <v>16</v>
      </c>
      <c r="H77" s="25">
        <f>SUM(H72:H76)</f>
        <v>18</v>
      </c>
      <c r="I77" s="25">
        <f>SUM(I72:I76)</f>
        <v>82</v>
      </c>
      <c r="J77" s="25">
        <f>SUM(J72:J76)</f>
        <v>482</v>
      </c>
      <c r="K77" s="36"/>
      <c r="L77" s="25">
        <f>SUM(L72:L76)</f>
        <v>71.75</v>
      </c>
    </row>
    <row r="78" spans="1:12" ht="15">
      <c r="A78" s="49">
        <f>A72</f>
        <v>2</v>
      </c>
      <c r="B78" s="46">
        <f>B72</f>
        <v>1</v>
      </c>
      <c r="C78" s="47" t="s">
        <v>25</v>
      </c>
      <c r="D78" s="8" t="s">
        <v>26</v>
      </c>
      <c r="E78" s="32" t="s">
        <v>98</v>
      </c>
      <c r="F78" s="14">
        <v>60</v>
      </c>
      <c r="G78" s="14">
        <v>1.45</v>
      </c>
      <c r="H78" s="14">
        <v>2.48</v>
      </c>
      <c r="I78" s="14">
        <v>5.29</v>
      </c>
      <c r="J78" s="14">
        <v>46.2</v>
      </c>
      <c r="K78" s="33">
        <v>97</v>
      </c>
      <c r="L78" s="10">
        <v>12</v>
      </c>
    </row>
    <row r="79" spans="1:12" ht="15">
      <c r="A79" s="11"/>
      <c r="B79" s="12"/>
      <c r="C79" s="13"/>
      <c r="D79" s="8" t="s">
        <v>27</v>
      </c>
      <c r="E79" s="32" t="s">
        <v>99</v>
      </c>
      <c r="F79" s="14">
        <v>200</v>
      </c>
      <c r="G79" s="14">
        <v>5</v>
      </c>
      <c r="H79" s="14">
        <v>5</v>
      </c>
      <c r="I79" s="14">
        <v>7</v>
      </c>
      <c r="J79" s="14">
        <v>88</v>
      </c>
      <c r="K79" s="33">
        <v>74</v>
      </c>
      <c r="L79" s="10">
        <v>12.97</v>
      </c>
    </row>
    <row r="80" spans="1:12" ht="15">
      <c r="A80" s="11"/>
      <c r="B80" s="12"/>
      <c r="C80" s="13"/>
      <c r="D80" s="8" t="s">
        <v>28</v>
      </c>
      <c r="E80" s="32" t="s">
        <v>100</v>
      </c>
      <c r="F80" s="14">
        <v>90</v>
      </c>
      <c r="G80" s="15">
        <v>12.6</v>
      </c>
      <c r="H80" s="14">
        <v>10.8</v>
      </c>
      <c r="I80" s="15">
        <v>1.8</v>
      </c>
      <c r="J80" s="14">
        <v>179.1</v>
      </c>
      <c r="K80" s="33" t="s">
        <v>52</v>
      </c>
      <c r="L80" s="10">
        <v>38</v>
      </c>
    </row>
    <row r="81" spans="1:12" ht="15">
      <c r="A81" s="11"/>
      <c r="B81" s="12"/>
      <c r="C81" s="13"/>
      <c r="D81" s="8" t="s">
        <v>61</v>
      </c>
      <c r="E81" s="31" t="s">
        <v>101</v>
      </c>
      <c r="F81" s="14">
        <v>20</v>
      </c>
      <c r="G81" s="14">
        <v>0.38</v>
      </c>
      <c r="H81" s="14">
        <v>1.17</v>
      </c>
      <c r="I81" s="14">
        <v>1.6</v>
      </c>
      <c r="J81" s="14">
        <v>18.399999999999999</v>
      </c>
      <c r="K81" s="14">
        <v>225</v>
      </c>
      <c r="L81" s="15">
        <v>8</v>
      </c>
    </row>
    <row r="82" spans="1:12" ht="15">
      <c r="A82" s="11"/>
      <c r="B82" s="12"/>
      <c r="C82" s="13"/>
      <c r="D82" s="8" t="s">
        <v>29</v>
      </c>
      <c r="E82" s="32" t="s">
        <v>58</v>
      </c>
      <c r="F82" s="14">
        <v>150</v>
      </c>
      <c r="G82" s="14">
        <v>8.75</v>
      </c>
      <c r="H82" s="14">
        <v>5.99</v>
      </c>
      <c r="I82" s="14">
        <v>39.6</v>
      </c>
      <c r="J82" s="14">
        <v>246</v>
      </c>
      <c r="K82" s="33">
        <v>171</v>
      </c>
      <c r="L82" s="10">
        <v>8</v>
      </c>
    </row>
    <row r="83" spans="1:12" ht="15">
      <c r="A83" s="11"/>
      <c r="B83" s="12"/>
      <c r="C83" s="13"/>
      <c r="D83" s="8" t="s">
        <v>30</v>
      </c>
      <c r="E83" s="32" t="s">
        <v>96</v>
      </c>
      <c r="F83" s="14">
        <v>180</v>
      </c>
      <c r="G83" s="14">
        <v>1</v>
      </c>
      <c r="H83" s="14">
        <v>1</v>
      </c>
      <c r="I83" s="14">
        <v>26</v>
      </c>
      <c r="J83" s="14">
        <v>101</v>
      </c>
      <c r="K83" s="33">
        <v>241</v>
      </c>
      <c r="L83" s="10">
        <v>13.75</v>
      </c>
    </row>
    <row r="84" spans="1:12" ht="15">
      <c r="A84" s="11"/>
      <c r="B84" s="12"/>
      <c r="C84" s="13"/>
      <c r="D84" s="8" t="s">
        <v>23</v>
      </c>
      <c r="E84" s="32" t="s">
        <v>41</v>
      </c>
      <c r="F84" s="14">
        <v>40</v>
      </c>
      <c r="G84" s="14">
        <v>3</v>
      </c>
      <c r="H84" s="14">
        <v>1</v>
      </c>
      <c r="I84" s="14">
        <v>19</v>
      </c>
      <c r="J84" s="14">
        <v>98</v>
      </c>
      <c r="K84" s="33" t="s">
        <v>54</v>
      </c>
      <c r="L84" s="15">
        <v>3.03</v>
      </c>
    </row>
    <row r="85" spans="1:12" ht="15">
      <c r="A85" s="34"/>
      <c r="B85" s="21"/>
      <c r="C85" s="22"/>
      <c r="D85" s="35" t="s">
        <v>33</v>
      </c>
      <c r="E85" s="45"/>
      <c r="F85" s="25">
        <f>SUM(F78:F84)</f>
        <v>740</v>
      </c>
      <c r="G85" s="25">
        <f>SUM(G78:G84)</f>
        <v>32.18</v>
      </c>
      <c r="H85" s="25">
        <f>SUM(H78:H84)</f>
        <v>27.440000000000005</v>
      </c>
      <c r="I85" s="25">
        <f>SUM(I78:I84)</f>
        <v>100.28999999999999</v>
      </c>
      <c r="J85" s="25">
        <f>SUM(J78:J84)</f>
        <v>776.69999999999993</v>
      </c>
      <c r="K85" s="36"/>
      <c r="L85" s="25">
        <f>SUM(L78:L84)</f>
        <v>95.75</v>
      </c>
    </row>
    <row r="86" spans="1:12" ht="15" thickBot="1">
      <c r="A86" s="50">
        <f>A72</f>
        <v>2</v>
      </c>
      <c r="B86" s="51">
        <f>B72</f>
        <v>1</v>
      </c>
      <c r="C86" s="80" t="s">
        <v>4</v>
      </c>
      <c r="D86" s="40"/>
      <c r="E86" s="41"/>
      <c r="F86" s="42">
        <f>F77+F85</f>
        <v>1290</v>
      </c>
      <c r="G86" s="42">
        <f>G77+G85</f>
        <v>48.18</v>
      </c>
      <c r="H86" s="42">
        <f>H77+H85</f>
        <v>45.440000000000005</v>
      </c>
      <c r="I86" s="42">
        <f>I77+I85</f>
        <v>182.29</v>
      </c>
      <c r="J86" s="42">
        <f>J77+J85</f>
        <v>1258.6999999999998</v>
      </c>
      <c r="K86" s="42"/>
      <c r="L86" s="42">
        <f>L77+L85</f>
        <v>167.5</v>
      </c>
    </row>
    <row r="87" spans="1:12" ht="15">
      <c r="A87" s="26">
        <v>2</v>
      </c>
      <c r="B87" s="12">
        <v>2</v>
      </c>
      <c r="C87" s="7" t="s">
        <v>20</v>
      </c>
      <c r="D87" s="52" t="s">
        <v>21</v>
      </c>
      <c r="E87" s="31" t="s">
        <v>102</v>
      </c>
      <c r="F87" s="9">
        <v>120</v>
      </c>
      <c r="G87" s="9">
        <v>11.8</v>
      </c>
      <c r="H87" s="9">
        <v>7.45</v>
      </c>
      <c r="I87" s="9">
        <v>15.2</v>
      </c>
      <c r="J87" s="9">
        <v>158.4</v>
      </c>
      <c r="K87" s="9">
        <v>154</v>
      </c>
      <c r="L87" s="60">
        <v>30.2</v>
      </c>
    </row>
    <row r="88" spans="1:12" ht="15">
      <c r="A88" s="26"/>
      <c r="B88" s="12"/>
      <c r="C88" s="13"/>
      <c r="D88" s="8" t="s">
        <v>24</v>
      </c>
      <c r="E88" s="32" t="s">
        <v>65</v>
      </c>
      <c r="F88" s="14">
        <v>130</v>
      </c>
      <c r="G88" s="14">
        <v>1.3</v>
      </c>
      <c r="H88" s="14">
        <v>3.9</v>
      </c>
      <c r="I88" s="14">
        <v>23.4</v>
      </c>
      <c r="J88" s="14">
        <v>67.599999999999994</v>
      </c>
      <c r="K88" s="33">
        <v>231</v>
      </c>
      <c r="L88" s="10">
        <v>20.8</v>
      </c>
    </row>
    <row r="89" spans="1:12" ht="15">
      <c r="A89" s="26"/>
      <c r="B89" s="12"/>
      <c r="C89" s="13"/>
      <c r="D89" s="8" t="s">
        <v>82</v>
      </c>
      <c r="E89" s="32" t="s">
        <v>103</v>
      </c>
      <c r="F89" s="14">
        <v>50</v>
      </c>
      <c r="G89" s="14">
        <v>5</v>
      </c>
      <c r="H89" s="14">
        <v>6.25</v>
      </c>
      <c r="I89" s="14">
        <v>31.25</v>
      </c>
      <c r="J89" s="14">
        <v>202.5</v>
      </c>
      <c r="K89" s="33" t="s">
        <v>54</v>
      </c>
      <c r="L89" s="10">
        <v>6</v>
      </c>
    </row>
    <row r="90" spans="1:12" ht="15">
      <c r="A90" s="26"/>
      <c r="B90" s="12"/>
      <c r="C90" s="13"/>
      <c r="D90" s="8" t="s">
        <v>22</v>
      </c>
      <c r="E90" s="32" t="s">
        <v>73</v>
      </c>
      <c r="F90" s="14">
        <v>200</v>
      </c>
      <c r="G90" s="14">
        <v>1</v>
      </c>
      <c r="H90" s="14">
        <v>2</v>
      </c>
      <c r="I90" s="14">
        <v>9</v>
      </c>
      <c r="J90" s="14">
        <v>42</v>
      </c>
      <c r="K90" s="33" t="s">
        <v>74</v>
      </c>
      <c r="L90" s="10">
        <v>14.75</v>
      </c>
    </row>
    <row r="91" spans="1:12" ht="15">
      <c r="A91" s="20"/>
      <c r="B91" s="21"/>
      <c r="C91" s="22"/>
      <c r="D91" s="35" t="s">
        <v>33</v>
      </c>
      <c r="E91" s="45"/>
      <c r="F91" s="25">
        <f>SUM(F87:F90)</f>
        <v>500</v>
      </c>
      <c r="G91" s="25">
        <f>SUM(G87:G90)</f>
        <v>19.100000000000001</v>
      </c>
      <c r="H91" s="25">
        <f>SUM(H87:H90)</f>
        <v>19.600000000000001</v>
      </c>
      <c r="I91" s="25">
        <f>SUM(I87:I90)</f>
        <v>78.849999999999994</v>
      </c>
      <c r="J91" s="25">
        <f>SUM(J87:J90)</f>
        <v>470.5</v>
      </c>
      <c r="K91" s="36"/>
      <c r="L91" s="25">
        <f>SUM(L87:L90)</f>
        <v>71.75</v>
      </c>
    </row>
    <row r="92" spans="1:12" ht="15">
      <c r="A92" s="46">
        <f>A87</f>
        <v>2</v>
      </c>
      <c r="B92" s="46">
        <f>B87</f>
        <v>2</v>
      </c>
      <c r="C92" s="47" t="s">
        <v>25</v>
      </c>
      <c r="D92" s="8" t="s">
        <v>26</v>
      </c>
      <c r="E92" s="31" t="s">
        <v>105</v>
      </c>
      <c r="F92" s="9">
        <v>60</v>
      </c>
      <c r="G92" s="9">
        <v>5.09</v>
      </c>
      <c r="H92" s="9">
        <v>4.54</v>
      </c>
      <c r="I92" s="9">
        <v>11.35</v>
      </c>
      <c r="J92" s="9">
        <v>87.6</v>
      </c>
      <c r="K92" s="9">
        <v>206</v>
      </c>
      <c r="L92" s="60">
        <v>16</v>
      </c>
    </row>
    <row r="93" spans="1:12" ht="15">
      <c r="A93" s="26"/>
      <c r="B93" s="12"/>
      <c r="C93" s="13"/>
      <c r="D93" s="8" t="s">
        <v>27</v>
      </c>
      <c r="E93" s="31" t="s">
        <v>76</v>
      </c>
      <c r="F93" s="14">
        <v>200</v>
      </c>
      <c r="G93" s="14">
        <v>8</v>
      </c>
      <c r="H93" s="14">
        <v>8</v>
      </c>
      <c r="I93" s="14">
        <v>24</v>
      </c>
      <c r="J93" s="14">
        <v>186</v>
      </c>
      <c r="K93" s="14">
        <v>85</v>
      </c>
      <c r="L93" s="15">
        <v>15.78</v>
      </c>
    </row>
    <row r="94" spans="1:12" ht="15">
      <c r="A94" s="26"/>
      <c r="B94" s="12"/>
      <c r="C94" s="13"/>
      <c r="D94" s="8" t="s">
        <v>28</v>
      </c>
      <c r="E94" s="31" t="s">
        <v>106</v>
      </c>
      <c r="F94" s="14">
        <v>90</v>
      </c>
      <c r="G94" s="14">
        <v>12.69</v>
      </c>
      <c r="H94" s="14">
        <v>5.13</v>
      </c>
      <c r="I94" s="14">
        <v>3.96</v>
      </c>
      <c r="J94" s="14">
        <v>113.76</v>
      </c>
      <c r="K94" s="14" t="s">
        <v>104</v>
      </c>
      <c r="L94" s="15">
        <v>38</v>
      </c>
    </row>
    <row r="95" spans="1:12" ht="15">
      <c r="A95" s="26"/>
      <c r="B95" s="12"/>
      <c r="C95" s="13"/>
      <c r="D95" s="8" t="s">
        <v>29</v>
      </c>
      <c r="E95" s="32" t="s">
        <v>107</v>
      </c>
      <c r="F95" s="14">
        <v>150</v>
      </c>
      <c r="G95" s="14">
        <v>5.3</v>
      </c>
      <c r="H95" s="14">
        <v>4.9000000000000004</v>
      </c>
      <c r="I95" s="14">
        <v>32.799999999999997</v>
      </c>
      <c r="J95" s="14">
        <v>196.8</v>
      </c>
      <c r="K95" s="33">
        <v>207</v>
      </c>
      <c r="L95" s="10">
        <v>7.19</v>
      </c>
    </row>
    <row r="96" spans="1:12" ht="15">
      <c r="A96" s="26"/>
      <c r="B96" s="12"/>
      <c r="C96" s="13"/>
      <c r="D96" s="8" t="s">
        <v>30</v>
      </c>
      <c r="E96" s="32" t="s">
        <v>108</v>
      </c>
      <c r="F96" s="14">
        <v>200</v>
      </c>
      <c r="G96" s="14">
        <v>0.15</v>
      </c>
      <c r="H96" s="14">
        <v>0.4</v>
      </c>
      <c r="I96" s="14">
        <v>9.93</v>
      </c>
      <c r="J96" s="14">
        <v>41.5</v>
      </c>
      <c r="K96" s="33">
        <v>236</v>
      </c>
      <c r="L96" s="10">
        <v>15.75</v>
      </c>
    </row>
    <row r="97" spans="1:12" ht="15">
      <c r="A97" s="26"/>
      <c r="B97" s="12"/>
      <c r="C97" s="13"/>
      <c r="D97" s="8" t="s">
        <v>31</v>
      </c>
      <c r="E97" s="32" t="s">
        <v>41</v>
      </c>
      <c r="F97" s="14">
        <v>40</v>
      </c>
      <c r="G97" s="14">
        <v>3</v>
      </c>
      <c r="H97" s="14">
        <v>1</v>
      </c>
      <c r="I97" s="14">
        <v>19</v>
      </c>
      <c r="J97" s="14">
        <v>98</v>
      </c>
      <c r="K97" s="33" t="s">
        <v>54</v>
      </c>
      <c r="L97" s="15">
        <v>3.03</v>
      </c>
    </row>
    <row r="98" spans="1:12" ht="15">
      <c r="A98" s="20"/>
      <c r="B98" s="21"/>
      <c r="C98" s="22"/>
      <c r="D98" s="35" t="s">
        <v>33</v>
      </c>
      <c r="E98" s="45"/>
      <c r="F98" s="25">
        <f>SUM(F92:F97)</f>
        <v>740</v>
      </c>
      <c r="G98" s="25">
        <f>SUM(G92:G97)</f>
        <v>34.230000000000004</v>
      </c>
      <c r="H98" s="25">
        <f>SUM(H92:H97)</f>
        <v>23.97</v>
      </c>
      <c r="I98" s="25">
        <f>SUM(I92:I97)</f>
        <v>101.03999999999999</v>
      </c>
      <c r="J98" s="25">
        <f>SUM(J92:J97)</f>
        <v>723.66000000000008</v>
      </c>
      <c r="K98" s="36"/>
      <c r="L98" s="25">
        <f>SUM(L92:L97)</f>
        <v>95.75</v>
      </c>
    </row>
    <row r="99" spans="1:12" ht="15" thickBot="1">
      <c r="A99" s="48">
        <f>A87</f>
        <v>2</v>
      </c>
      <c r="B99" s="48">
        <f>B87</f>
        <v>2</v>
      </c>
      <c r="C99" s="80" t="s">
        <v>4</v>
      </c>
      <c r="D99" s="40"/>
      <c r="E99" s="41"/>
      <c r="F99" s="42">
        <f>F91+F98</f>
        <v>1240</v>
      </c>
      <c r="G99" s="42">
        <f>G91+G98</f>
        <v>53.330000000000005</v>
      </c>
      <c r="H99" s="42">
        <f>H91+H98</f>
        <v>43.57</v>
      </c>
      <c r="I99" s="42">
        <f>I91+I98</f>
        <v>179.89</v>
      </c>
      <c r="J99" s="42">
        <f>J91+J98</f>
        <v>1194.1600000000001</v>
      </c>
      <c r="K99" s="42"/>
      <c r="L99" s="42">
        <f>L91+L98</f>
        <v>167.5</v>
      </c>
    </row>
    <row r="100" spans="1:12" ht="15">
      <c r="A100" s="5">
        <v>2</v>
      </c>
      <c r="B100" s="6">
        <v>3</v>
      </c>
      <c r="C100" s="7" t="s">
        <v>20</v>
      </c>
      <c r="D100" s="52" t="s">
        <v>21</v>
      </c>
      <c r="E100" s="31" t="s">
        <v>109</v>
      </c>
      <c r="F100" s="14">
        <v>200</v>
      </c>
      <c r="G100" s="14">
        <v>7</v>
      </c>
      <c r="H100" s="14">
        <v>7</v>
      </c>
      <c r="I100" s="14">
        <v>29</v>
      </c>
      <c r="J100" s="14">
        <v>220</v>
      </c>
      <c r="K100" s="14">
        <v>116</v>
      </c>
      <c r="L100" s="15">
        <v>26</v>
      </c>
    </row>
    <row r="101" spans="1:12" ht="15">
      <c r="A101" s="11"/>
      <c r="B101" s="12"/>
      <c r="C101" s="13"/>
      <c r="D101" s="8" t="s">
        <v>26</v>
      </c>
      <c r="E101" s="54" t="s">
        <v>90</v>
      </c>
      <c r="F101" s="55">
        <v>60</v>
      </c>
      <c r="G101" s="55">
        <v>1.6</v>
      </c>
      <c r="H101" s="55">
        <v>5.6</v>
      </c>
      <c r="I101" s="55">
        <v>8</v>
      </c>
      <c r="J101" s="55">
        <v>90.67</v>
      </c>
      <c r="K101" s="33">
        <v>42</v>
      </c>
      <c r="L101" s="10">
        <v>8</v>
      </c>
    </row>
    <row r="102" spans="1:12" ht="15">
      <c r="A102" s="11"/>
      <c r="B102" s="12"/>
      <c r="C102" s="13"/>
      <c r="D102" s="8" t="s">
        <v>26</v>
      </c>
      <c r="E102" s="32" t="s">
        <v>110</v>
      </c>
      <c r="F102" s="14">
        <v>50</v>
      </c>
      <c r="G102" s="14">
        <v>5.92</v>
      </c>
      <c r="H102" s="14">
        <v>3.61</v>
      </c>
      <c r="I102" s="14">
        <v>14.84</v>
      </c>
      <c r="J102" s="14">
        <v>116</v>
      </c>
      <c r="K102" s="33">
        <v>6</v>
      </c>
      <c r="L102" s="10">
        <v>24</v>
      </c>
    </row>
    <row r="103" spans="1:12" ht="15.75" customHeight="1">
      <c r="A103" s="11"/>
      <c r="B103" s="12"/>
      <c r="C103" s="13"/>
      <c r="D103" s="8" t="s">
        <v>22</v>
      </c>
      <c r="E103" s="32" t="s">
        <v>40</v>
      </c>
      <c r="F103" s="14">
        <v>200</v>
      </c>
      <c r="G103" s="14">
        <v>2</v>
      </c>
      <c r="H103" s="14">
        <v>1</v>
      </c>
      <c r="I103" s="14">
        <v>20</v>
      </c>
      <c r="J103" s="14">
        <v>71</v>
      </c>
      <c r="K103" s="33">
        <v>376</v>
      </c>
      <c r="L103" s="10">
        <v>13.75</v>
      </c>
    </row>
    <row r="104" spans="1:12" ht="15">
      <c r="A104" s="34"/>
      <c r="B104" s="21"/>
      <c r="C104" s="22"/>
      <c r="D104" s="35" t="s">
        <v>33</v>
      </c>
      <c r="E104" s="45"/>
      <c r="F104" s="25">
        <f>SUM(F100:F103)</f>
        <v>510</v>
      </c>
      <c r="G104" s="25">
        <f>SUM(G100:G103)</f>
        <v>16.52</v>
      </c>
      <c r="H104" s="25">
        <f>SUM(H100:H103)</f>
        <v>17.21</v>
      </c>
      <c r="I104" s="25">
        <f>SUM(I100:I103)</f>
        <v>71.84</v>
      </c>
      <c r="J104" s="25">
        <f>SUM(J100:J103)</f>
        <v>497.67</v>
      </c>
      <c r="K104" s="36"/>
      <c r="L104" s="25">
        <f>SUM(L100:L103)</f>
        <v>71.75</v>
      </c>
    </row>
    <row r="105" spans="1:12" ht="15">
      <c r="A105" s="49">
        <f>A100</f>
        <v>2</v>
      </c>
      <c r="B105" s="46">
        <f>B100</f>
        <v>3</v>
      </c>
      <c r="C105" s="47" t="s">
        <v>25</v>
      </c>
      <c r="D105" s="8" t="s">
        <v>26</v>
      </c>
      <c r="E105" s="31" t="s">
        <v>112</v>
      </c>
      <c r="F105" s="14">
        <v>60</v>
      </c>
      <c r="G105" s="14">
        <v>0.5</v>
      </c>
      <c r="H105" s="14">
        <v>3.02</v>
      </c>
      <c r="I105" s="14">
        <v>1.54</v>
      </c>
      <c r="J105" s="14">
        <v>35.4</v>
      </c>
      <c r="K105" s="14">
        <v>17</v>
      </c>
      <c r="L105" s="15">
        <v>8.6300000000000008</v>
      </c>
    </row>
    <row r="106" spans="1:12" ht="18" customHeight="1">
      <c r="A106" s="11"/>
      <c r="B106" s="12"/>
      <c r="C106" s="13"/>
      <c r="D106" s="8" t="s">
        <v>27</v>
      </c>
      <c r="E106" s="32" t="s">
        <v>113</v>
      </c>
      <c r="F106" s="14">
        <v>200</v>
      </c>
      <c r="G106" s="14">
        <v>5</v>
      </c>
      <c r="H106" s="14">
        <v>2</v>
      </c>
      <c r="I106" s="14">
        <v>18</v>
      </c>
      <c r="J106" s="14">
        <v>117</v>
      </c>
      <c r="K106" s="33" t="s">
        <v>111</v>
      </c>
      <c r="L106" s="10">
        <v>15.97</v>
      </c>
    </row>
    <row r="107" spans="1:12" ht="15">
      <c r="A107" s="11"/>
      <c r="B107" s="12"/>
      <c r="C107" s="13"/>
      <c r="D107" s="8" t="s">
        <v>28</v>
      </c>
      <c r="E107" s="32" t="s">
        <v>114</v>
      </c>
      <c r="F107" s="14">
        <v>250</v>
      </c>
      <c r="G107" s="14">
        <v>13.45</v>
      </c>
      <c r="H107" s="14">
        <v>16.739999999999998</v>
      </c>
      <c r="I107" s="14">
        <v>21.71</v>
      </c>
      <c r="J107" s="14">
        <v>310</v>
      </c>
      <c r="K107" s="33">
        <v>174</v>
      </c>
      <c r="L107" s="10">
        <v>53</v>
      </c>
    </row>
    <row r="108" spans="1:12" ht="15">
      <c r="A108" s="11"/>
      <c r="B108" s="12"/>
      <c r="C108" s="13"/>
      <c r="D108" s="8" t="s">
        <v>30</v>
      </c>
      <c r="E108" s="32" t="s">
        <v>60</v>
      </c>
      <c r="F108" s="14">
        <v>200</v>
      </c>
      <c r="G108" s="14">
        <v>1</v>
      </c>
      <c r="H108" s="14">
        <v>1</v>
      </c>
      <c r="I108" s="14">
        <v>29</v>
      </c>
      <c r="J108" s="14">
        <v>112</v>
      </c>
      <c r="K108" s="33">
        <v>241</v>
      </c>
      <c r="L108" s="10">
        <v>13.75</v>
      </c>
    </row>
    <row r="109" spans="1:12" ht="15">
      <c r="A109" s="11"/>
      <c r="B109" s="12"/>
      <c r="C109" s="13"/>
      <c r="D109" s="8" t="s">
        <v>31</v>
      </c>
      <c r="E109" s="32" t="s">
        <v>115</v>
      </c>
      <c r="F109" s="14">
        <v>40</v>
      </c>
      <c r="G109" s="14">
        <v>3</v>
      </c>
      <c r="H109" s="14">
        <v>1</v>
      </c>
      <c r="I109" s="14">
        <v>19</v>
      </c>
      <c r="J109" s="14">
        <v>98</v>
      </c>
      <c r="K109" s="33" t="s">
        <v>54</v>
      </c>
      <c r="L109" s="15">
        <v>3.03</v>
      </c>
    </row>
    <row r="110" spans="1:12" ht="15">
      <c r="A110" s="11"/>
      <c r="B110" s="12"/>
      <c r="C110" s="13"/>
      <c r="D110" s="8" t="s">
        <v>32</v>
      </c>
      <c r="E110" s="32" t="s">
        <v>44</v>
      </c>
      <c r="F110" s="14">
        <v>40</v>
      </c>
      <c r="G110" s="14">
        <v>4</v>
      </c>
      <c r="H110" s="14" t="s">
        <v>68</v>
      </c>
      <c r="I110" s="14">
        <v>16</v>
      </c>
      <c r="J110" s="14">
        <v>80</v>
      </c>
      <c r="K110" s="33" t="s">
        <v>54</v>
      </c>
      <c r="L110" s="10">
        <v>1.37</v>
      </c>
    </row>
    <row r="111" spans="1:12" ht="15">
      <c r="A111" s="34"/>
      <c r="B111" s="21"/>
      <c r="C111" s="22"/>
      <c r="D111" s="35" t="s">
        <v>33</v>
      </c>
      <c r="E111" s="45"/>
      <c r="F111" s="25">
        <f>SUM(F105:F110)</f>
        <v>790</v>
      </c>
      <c r="G111" s="25">
        <f>SUM(G105:G110)</f>
        <v>26.95</v>
      </c>
      <c r="H111" s="25">
        <f>SUM(H105:H110)</f>
        <v>23.759999999999998</v>
      </c>
      <c r="I111" s="25">
        <f>SUM(I105:I110)</f>
        <v>105.25</v>
      </c>
      <c r="J111" s="25">
        <f>SUM(J105:J110)</f>
        <v>752.4</v>
      </c>
      <c r="K111" s="36"/>
      <c r="L111" s="25">
        <f>SUM(L105:L110)</f>
        <v>95.75</v>
      </c>
    </row>
    <row r="112" spans="1:12" ht="15" thickBot="1">
      <c r="A112" s="50">
        <f>A100</f>
        <v>2</v>
      </c>
      <c r="B112" s="51">
        <f>B100</f>
        <v>3</v>
      </c>
      <c r="C112" s="80" t="s">
        <v>4</v>
      </c>
      <c r="D112" s="40"/>
      <c r="E112" s="41"/>
      <c r="F112" s="42">
        <f>F104+F111</f>
        <v>1300</v>
      </c>
      <c r="G112" s="42">
        <f>G104+G111</f>
        <v>43.47</v>
      </c>
      <c r="H112" s="42">
        <f>H104+H111</f>
        <v>40.97</v>
      </c>
      <c r="I112" s="42">
        <f>I104+I111</f>
        <v>177.09</v>
      </c>
      <c r="J112" s="42">
        <f>J104+J111</f>
        <v>1250.07</v>
      </c>
      <c r="K112" s="42"/>
      <c r="L112" s="42">
        <f>L104+L111</f>
        <v>167.5</v>
      </c>
    </row>
    <row r="113" spans="1:12" ht="15">
      <c r="A113" s="5">
        <v>2</v>
      </c>
      <c r="B113" s="6">
        <v>4</v>
      </c>
      <c r="C113" s="13" t="s">
        <v>20</v>
      </c>
      <c r="D113" s="22" t="s">
        <v>26</v>
      </c>
      <c r="E113" s="32" t="s">
        <v>116</v>
      </c>
      <c r="F113" s="14">
        <v>60</v>
      </c>
      <c r="G113" s="14">
        <v>1</v>
      </c>
      <c r="H113" s="14">
        <v>3</v>
      </c>
      <c r="I113" s="14">
        <v>4</v>
      </c>
      <c r="J113" s="14">
        <v>48</v>
      </c>
      <c r="K113" s="33">
        <v>45</v>
      </c>
      <c r="L113" s="10">
        <v>10.050000000000001</v>
      </c>
    </row>
    <row r="114" spans="1:12" ht="15">
      <c r="A114" s="11"/>
      <c r="B114" s="12"/>
      <c r="C114" s="13"/>
      <c r="D114" s="22" t="s">
        <v>21</v>
      </c>
      <c r="E114" s="32" t="s">
        <v>70</v>
      </c>
      <c r="F114" s="14">
        <v>200</v>
      </c>
      <c r="G114" s="14">
        <v>12.73</v>
      </c>
      <c r="H114" s="14">
        <v>12.73</v>
      </c>
      <c r="I114" s="14">
        <v>25.45</v>
      </c>
      <c r="J114" s="14">
        <v>325.39999999999998</v>
      </c>
      <c r="K114" s="33">
        <v>285</v>
      </c>
      <c r="L114" s="10">
        <v>44.25</v>
      </c>
    </row>
    <row r="115" spans="1:12" ht="15">
      <c r="A115" s="11"/>
      <c r="B115" s="12"/>
      <c r="C115" s="13"/>
      <c r="D115" s="8" t="s">
        <v>22</v>
      </c>
      <c r="E115" s="32" t="s">
        <v>73</v>
      </c>
      <c r="F115" s="14">
        <v>200</v>
      </c>
      <c r="G115" s="14">
        <v>1</v>
      </c>
      <c r="H115" s="14">
        <v>2</v>
      </c>
      <c r="I115" s="14">
        <v>9</v>
      </c>
      <c r="J115" s="14">
        <v>42</v>
      </c>
      <c r="K115" s="33" t="s">
        <v>74</v>
      </c>
      <c r="L115" s="10">
        <v>14.75</v>
      </c>
    </row>
    <row r="116" spans="1:12" ht="15">
      <c r="A116" s="11"/>
      <c r="B116" s="12"/>
      <c r="C116" s="13"/>
      <c r="D116" s="8" t="s">
        <v>23</v>
      </c>
      <c r="E116" s="32" t="s">
        <v>117</v>
      </c>
      <c r="F116" s="14">
        <v>50</v>
      </c>
      <c r="G116" s="14">
        <v>3.75</v>
      </c>
      <c r="H116" s="14">
        <v>1.25</v>
      </c>
      <c r="I116" s="14">
        <v>29.75</v>
      </c>
      <c r="J116" s="14">
        <v>122.5</v>
      </c>
      <c r="K116" s="33" t="s">
        <v>54</v>
      </c>
      <c r="L116" s="10">
        <v>2.7</v>
      </c>
    </row>
    <row r="117" spans="1:12" ht="15">
      <c r="A117" s="34"/>
      <c r="B117" s="21"/>
      <c r="C117" s="22"/>
      <c r="D117" s="35" t="s">
        <v>33</v>
      </c>
      <c r="E117" s="45"/>
      <c r="F117" s="25">
        <f>SUM(F113:F116)</f>
        <v>510</v>
      </c>
      <c r="G117" s="25">
        <f>SUM(G113:G116)</f>
        <v>18.48</v>
      </c>
      <c r="H117" s="25">
        <f>SUM(H113:H116)</f>
        <v>18.98</v>
      </c>
      <c r="I117" s="25">
        <f>SUM(I113:I116)</f>
        <v>68.2</v>
      </c>
      <c r="J117" s="25">
        <f>SUM(J113:J116)</f>
        <v>537.9</v>
      </c>
      <c r="K117" s="36"/>
      <c r="L117" s="25">
        <f>SUM(L113:L116)</f>
        <v>71.75</v>
      </c>
    </row>
    <row r="118" spans="1:12" ht="15">
      <c r="A118" s="49">
        <f>A113</f>
        <v>2</v>
      </c>
      <c r="B118" s="46">
        <f>B113</f>
        <v>4</v>
      </c>
      <c r="C118" s="47" t="s">
        <v>25</v>
      </c>
      <c r="D118" s="8" t="s">
        <v>26</v>
      </c>
      <c r="E118" s="32" t="s">
        <v>45</v>
      </c>
      <c r="F118" s="14">
        <v>60</v>
      </c>
      <c r="G118" s="14">
        <v>0.6</v>
      </c>
      <c r="H118" s="14">
        <v>5.3</v>
      </c>
      <c r="I118" s="14">
        <v>4.0999999999999996</v>
      </c>
      <c r="J118" s="14">
        <v>67.099999999999994</v>
      </c>
      <c r="K118" s="33" t="s">
        <v>118</v>
      </c>
      <c r="L118" s="10">
        <v>8</v>
      </c>
    </row>
    <row r="119" spans="1:12" ht="15">
      <c r="A119" s="11"/>
      <c r="B119" s="12"/>
      <c r="C119" s="13"/>
      <c r="D119" s="8" t="s">
        <v>27</v>
      </c>
      <c r="E119" s="32" t="s">
        <v>119</v>
      </c>
      <c r="F119" s="14">
        <v>200</v>
      </c>
      <c r="G119" s="14">
        <v>6</v>
      </c>
      <c r="H119" s="14">
        <v>4</v>
      </c>
      <c r="I119" s="14">
        <v>11</v>
      </c>
      <c r="J119" s="14">
        <v>98</v>
      </c>
      <c r="K119" s="33">
        <v>75</v>
      </c>
      <c r="L119" s="10">
        <v>12.6</v>
      </c>
    </row>
    <row r="120" spans="1:12" ht="15">
      <c r="A120" s="11"/>
      <c r="B120" s="12"/>
      <c r="C120" s="13"/>
      <c r="D120" s="8" t="s">
        <v>28</v>
      </c>
      <c r="E120" s="32" t="s">
        <v>120</v>
      </c>
      <c r="F120" s="14">
        <v>90</v>
      </c>
      <c r="G120" s="15">
        <v>12.6</v>
      </c>
      <c r="H120" s="14">
        <v>10.8</v>
      </c>
      <c r="I120" s="15">
        <v>1.8</v>
      </c>
      <c r="J120" s="14">
        <v>179.1</v>
      </c>
      <c r="K120" s="33" t="s">
        <v>52</v>
      </c>
      <c r="L120" s="10">
        <v>38</v>
      </c>
    </row>
    <row r="121" spans="1:12" ht="15">
      <c r="A121" s="11"/>
      <c r="B121" s="12"/>
      <c r="C121" s="13"/>
      <c r="D121" s="8" t="s">
        <v>29</v>
      </c>
      <c r="E121" s="32" t="s">
        <v>121</v>
      </c>
      <c r="F121" s="14">
        <v>150</v>
      </c>
      <c r="G121" s="14">
        <v>6</v>
      </c>
      <c r="H121" s="14">
        <v>6</v>
      </c>
      <c r="I121" s="14">
        <v>33</v>
      </c>
      <c r="J121" s="14">
        <v>196</v>
      </c>
      <c r="K121" s="33">
        <v>171</v>
      </c>
      <c r="L121" s="10">
        <v>8</v>
      </c>
    </row>
    <row r="122" spans="1:12" ht="15">
      <c r="A122" s="11"/>
      <c r="B122" s="12"/>
      <c r="C122" s="13"/>
      <c r="D122" s="8" t="s">
        <v>61</v>
      </c>
      <c r="E122" s="32" t="s">
        <v>59</v>
      </c>
      <c r="F122" s="14">
        <v>20</v>
      </c>
      <c r="G122" s="14">
        <v>0.64</v>
      </c>
      <c r="H122" s="14">
        <v>0.48</v>
      </c>
      <c r="I122" s="14">
        <v>1.78</v>
      </c>
      <c r="J122" s="14">
        <v>14.16</v>
      </c>
      <c r="K122" s="33" t="s">
        <v>53</v>
      </c>
      <c r="L122" s="10">
        <v>8</v>
      </c>
    </row>
    <row r="123" spans="1:12" ht="15">
      <c r="A123" s="11"/>
      <c r="B123" s="12"/>
      <c r="C123" s="13"/>
      <c r="D123" s="8" t="s">
        <v>30</v>
      </c>
      <c r="E123" s="32" t="s">
        <v>79</v>
      </c>
      <c r="F123" s="14">
        <v>180</v>
      </c>
      <c r="G123" s="14" t="s">
        <v>68</v>
      </c>
      <c r="H123" s="14" t="s">
        <v>68</v>
      </c>
      <c r="I123" s="14">
        <v>25</v>
      </c>
      <c r="J123" s="14">
        <v>117</v>
      </c>
      <c r="K123" s="33">
        <v>236</v>
      </c>
      <c r="L123" s="10">
        <v>16.75</v>
      </c>
    </row>
    <row r="124" spans="1:12" ht="15">
      <c r="A124" s="11"/>
      <c r="B124" s="12"/>
      <c r="C124" s="13"/>
      <c r="D124" s="8" t="s">
        <v>31</v>
      </c>
      <c r="E124" s="32" t="s">
        <v>41</v>
      </c>
      <c r="F124" s="14">
        <v>40</v>
      </c>
      <c r="G124" s="14">
        <v>3</v>
      </c>
      <c r="H124" s="14">
        <v>1</v>
      </c>
      <c r="I124" s="14">
        <v>19</v>
      </c>
      <c r="J124" s="14">
        <v>98</v>
      </c>
      <c r="K124" s="33" t="s">
        <v>54</v>
      </c>
      <c r="L124" s="15">
        <v>3.03</v>
      </c>
    </row>
    <row r="125" spans="1:12" ht="15">
      <c r="A125" s="11"/>
      <c r="B125" s="12"/>
      <c r="C125" s="13"/>
      <c r="D125" s="8" t="s">
        <v>32</v>
      </c>
      <c r="E125" s="32" t="s">
        <v>44</v>
      </c>
      <c r="F125" s="14">
        <v>20</v>
      </c>
      <c r="G125" s="14">
        <v>2</v>
      </c>
      <c r="H125" s="14" t="s">
        <v>68</v>
      </c>
      <c r="I125" s="14">
        <v>8</v>
      </c>
      <c r="J125" s="14">
        <v>40</v>
      </c>
      <c r="K125" s="33" t="s">
        <v>54</v>
      </c>
      <c r="L125" s="10">
        <v>1.37</v>
      </c>
    </row>
    <row r="126" spans="1:12" ht="15">
      <c r="A126" s="34"/>
      <c r="B126" s="21"/>
      <c r="C126" s="22"/>
      <c r="D126" s="35" t="s">
        <v>33</v>
      </c>
      <c r="E126" s="45"/>
      <c r="F126" s="25">
        <f>SUM(F118:F125)</f>
        <v>760</v>
      </c>
      <c r="G126" s="25">
        <f>SUM(G118:G125)</f>
        <v>30.84</v>
      </c>
      <c r="H126" s="25">
        <f>SUM(H118:H125)</f>
        <v>27.580000000000002</v>
      </c>
      <c r="I126" s="25">
        <f>SUM(I118:I125)</f>
        <v>103.68</v>
      </c>
      <c r="J126" s="25">
        <f>SUM(J118:J125)</f>
        <v>809.36</v>
      </c>
      <c r="K126" s="36"/>
      <c r="L126" s="25">
        <f>SUM(L118:L125)</f>
        <v>95.75</v>
      </c>
    </row>
    <row r="127" spans="1:12" ht="15" thickBot="1">
      <c r="A127" s="50">
        <f>A113</f>
        <v>2</v>
      </c>
      <c r="B127" s="51">
        <f>B113</f>
        <v>4</v>
      </c>
      <c r="C127" s="80" t="s">
        <v>4</v>
      </c>
      <c r="D127" s="40"/>
      <c r="E127" s="41"/>
      <c r="F127" s="42">
        <f>F117+F126</f>
        <v>1270</v>
      </c>
      <c r="G127" s="42">
        <f>G117+G126</f>
        <v>49.32</v>
      </c>
      <c r="H127" s="42">
        <f>H117+H126</f>
        <v>46.56</v>
      </c>
      <c r="I127" s="42">
        <f>I117+I126</f>
        <v>171.88</v>
      </c>
      <c r="J127" s="42">
        <f>J117+J126</f>
        <v>1347.26</v>
      </c>
      <c r="K127" s="42"/>
      <c r="L127" s="42">
        <f>L117+L126</f>
        <v>167.5</v>
      </c>
    </row>
    <row r="128" spans="1:12" ht="15">
      <c r="A128" s="5">
        <v>2</v>
      </c>
      <c r="B128" s="6">
        <v>5</v>
      </c>
      <c r="C128" s="7" t="s">
        <v>20</v>
      </c>
      <c r="D128" s="52" t="s">
        <v>21</v>
      </c>
      <c r="E128" s="32" t="s">
        <v>77</v>
      </c>
      <c r="F128" s="14">
        <v>100</v>
      </c>
      <c r="G128" s="14">
        <v>8</v>
      </c>
      <c r="H128" s="14">
        <v>8</v>
      </c>
      <c r="I128" s="14">
        <v>9</v>
      </c>
      <c r="J128" s="14">
        <v>139</v>
      </c>
      <c r="K128" s="33">
        <v>287</v>
      </c>
      <c r="L128" s="10">
        <v>34</v>
      </c>
    </row>
    <row r="129" spans="1:12" ht="15">
      <c r="A129" s="11"/>
      <c r="B129" s="12"/>
      <c r="C129" s="13"/>
      <c r="D129" s="8" t="s">
        <v>29</v>
      </c>
      <c r="E129" s="32" t="s">
        <v>58</v>
      </c>
      <c r="F129" s="14">
        <v>150</v>
      </c>
      <c r="G129" s="14">
        <v>4</v>
      </c>
      <c r="H129" s="14">
        <v>7</v>
      </c>
      <c r="I129" s="14">
        <v>31</v>
      </c>
      <c r="J129" s="14">
        <v>191</v>
      </c>
      <c r="K129" s="33">
        <v>171</v>
      </c>
      <c r="L129" s="10">
        <v>8</v>
      </c>
    </row>
    <row r="130" spans="1:12" ht="15">
      <c r="A130" s="11"/>
      <c r="B130" s="12"/>
      <c r="C130" s="13"/>
      <c r="D130" s="8" t="s">
        <v>24</v>
      </c>
      <c r="E130" s="32" t="s">
        <v>65</v>
      </c>
      <c r="F130" s="14">
        <v>100</v>
      </c>
      <c r="G130" s="14">
        <v>2</v>
      </c>
      <c r="H130" s="14">
        <v>1</v>
      </c>
      <c r="I130" s="14">
        <v>22</v>
      </c>
      <c r="J130" s="14">
        <v>100</v>
      </c>
      <c r="K130" s="33">
        <v>231</v>
      </c>
      <c r="L130" s="10">
        <v>16</v>
      </c>
    </row>
    <row r="131" spans="1:12" ht="15">
      <c r="A131" s="11"/>
      <c r="B131" s="12"/>
      <c r="C131" s="13"/>
      <c r="D131" s="8" t="s">
        <v>30</v>
      </c>
      <c r="E131" s="32" t="s">
        <v>71</v>
      </c>
      <c r="F131" s="14">
        <v>200</v>
      </c>
      <c r="G131" s="14">
        <v>2</v>
      </c>
      <c r="H131" s="14" t="s">
        <v>68</v>
      </c>
      <c r="I131" s="14">
        <v>21</v>
      </c>
      <c r="J131" s="14">
        <v>155</v>
      </c>
      <c r="K131" s="33">
        <v>242</v>
      </c>
      <c r="L131" s="10">
        <v>13.75</v>
      </c>
    </row>
    <row r="132" spans="1:12" ht="15.75" customHeight="1">
      <c r="A132" s="34"/>
      <c r="B132" s="21"/>
      <c r="C132" s="22"/>
      <c r="D132" s="35" t="s">
        <v>33</v>
      </c>
      <c r="E132" s="45"/>
      <c r="F132" s="25">
        <f>SUM(F128:F131)</f>
        <v>550</v>
      </c>
      <c r="G132" s="25">
        <f>SUM(G128:G131)</f>
        <v>16</v>
      </c>
      <c r="H132" s="25">
        <f>SUM(H128:H131)</f>
        <v>16</v>
      </c>
      <c r="I132" s="25">
        <f>SUM(I128:I131)</f>
        <v>83</v>
      </c>
      <c r="J132" s="25">
        <f>SUM(J128:J131)</f>
        <v>585</v>
      </c>
      <c r="K132" s="36"/>
      <c r="L132" s="25">
        <f>SUM(L128:L131)</f>
        <v>71.75</v>
      </c>
    </row>
    <row r="133" spans="1:12" ht="15">
      <c r="A133" s="49">
        <f>A128</f>
        <v>2</v>
      </c>
      <c r="B133" s="46">
        <f>B128</f>
        <v>5</v>
      </c>
      <c r="C133" s="47" t="s">
        <v>25</v>
      </c>
      <c r="D133" s="8" t="s">
        <v>26</v>
      </c>
      <c r="E133" s="56" t="s">
        <v>42</v>
      </c>
      <c r="F133" s="57">
        <v>60</v>
      </c>
      <c r="G133" s="57">
        <v>0.75</v>
      </c>
      <c r="H133" s="57">
        <v>3.75</v>
      </c>
      <c r="I133" s="57">
        <v>6.75</v>
      </c>
      <c r="J133" s="57">
        <v>68.25</v>
      </c>
      <c r="K133" s="58">
        <v>58</v>
      </c>
      <c r="L133" s="10">
        <v>7.97</v>
      </c>
    </row>
    <row r="134" spans="1:12" ht="15">
      <c r="A134" s="11"/>
      <c r="B134" s="12"/>
      <c r="C134" s="13"/>
      <c r="D134" s="8" t="s">
        <v>27</v>
      </c>
      <c r="E134" s="59" t="s">
        <v>93</v>
      </c>
      <c r="F134" s="14">
        <v>250</v>
      </c>
      <c r="G134" s="14">
        <v>4</v>
      </c>
      <c r="H134" s="14">
        <v>7</v>
      </c>
      <c r="I134" s="14">
        <v>24</v>
      </c>
      <c r="J134" s="14">
        <v>167</v>
      </c>
      <c r="K134" s="14">
        <v>62</v>
      </c>
      <c r="L134" s="10">
        <v>18.97</v>
      </c>
    </row>
    <row r="135" spans="1:12" ht="15">
      <c r="A135" s="11"/>
      <c r="B135" s="12"/>
      <c r="C135" s="13"/>
      <c r="D135" s="8" t="s">
        <v>28</v>
      </c>
      <c r="E135" s="32" t="s">
        <v>72</v>
      </c>
      <c r="F135" s="14">
        <v>230</v>
      </c>
      <c r="G135" s="14">
        <v>18.809999999999999</v>
      </c>
      <c r="H135" s="14">
        <v>15.68</v>
      </c>
      <c r="I135" s="14">
        <v>38.68</v>
      </c>
      <c r="J135" s="14">
        <v>375.31</v>
      </c>
      <c r="K135" s="33">
        <v>199</v>
      </c>
      <c r="L135" s="10">
        <v>52.03</v>
      </c>
    </row>
    <row r="136" spans="1:12" ht="15">
      <c r="A136" s="11"/>
      <c r="B136" s="12"/>
      <c r="C136" s="13"/>
      <c r="D136" s="8" t="s">
        <v>30</v>
      </c>
      <c r="E136" s="32" t="s">
        <v>71</v>
      </c>
      <c r="F136" s="14">
        <v>200</v>
      </c>
      <c r="G136" s="14">
        <v>2</v>
      </c>
      <c r="H136" s="14" t="s">
        <v>68</v>
      </c>
      <c r="I136" s="14">
        <v>21</v>
      </c>
      <c r="J136" s="14">
        <v>155</v>
      </c>
      <c r="K136" s="33">
        <v>242</v>
      </c>
      <c r="L136" s="10">
        <v>13.75</v>
      </c>
    </row>
    <row r="137" spans="1:12" ht="15">
      <c r="A137" s="11"/>
      <c r="B137" s="12"/>
      <c r="C137" s="13"/>
      <c r="D137" s="8" t="s">
        <v>31</v>
      </c>
      <c r="E137" s="32" t="s">
        <v>41</v>
      </c>
      <c r="F137" s="14">
        <v>40</v>
      </c>
      <c r="G137" s="14">
        <v>3</v>
      </c>
      <c r="H137" s="14">
        <v>1</v>
      </c>
      <c r="I137" s="14">
        <v>19</v>
      </c>
      <c r="J137" s="14">
        <v>98</v>
      </c>
      <c r="K137" s="33" t="s">
        <v>54</v>
      </c>
      <c r="L137" s="15">
        <v>3.03</v>
      </c>
    </row>
    <row r="138" spans="1:12" ht="15">
      <c r="A138" s="34"/>
      <c r="B138" s="21"/>
      <c r="C138" s="22"/>
      <c r="D138" s="35" t="s">
        <v>33</v>
      </c>
      <c r="E138" s="45"/>
      <c r="F138" s="25">
        <f>SUM(F133:F137)</f>
        <v>780</v>
      </c>
      <c r="G138" s="25">
        <f>SUM(G133:G137)</f>
        <v>28.56</v>
      </c>
      <c r="H138" s="25">
        <f>SUM(H133:H137)</f>
        <v>27.43</v>
      </c>
      <c r="I138" s="25">
        <f>SUM(I133:I137)</f>
        <v>109.43</v>
      </c>
      <c r="J138" s="25">
        <f>SUM(J133:J137)</f>
        <v>863.56</v>
      </c>
      <c r="K138" s="36"/>
      <c r="L138" s="25">
        <f>SUM(L133:L137)</f>
        <v>95.75</v>
      </c>
    </row>
    <row r="139" spans="1:12" ht="14.25">
      <c r="A139" s="50">
        <f>A128</f>
        <v>2</v>
      </c>
      <c r="B139" s="51">
        <f>B128</f>
        <v>5</v>
      </c>
      <c r="C139" s="80" t="s">
        <v>4</v>
      </c>
      <c r="D139" s="40"/>
      <c r="E139" s="41"/>
      <c r="F139" s="42">
        <f>F132+F138</f>
        <v>1330</v>
      </c>
      <c r="G139" s="42">
        <f>G132+G138</f>
        <v>44.56</v>
      </c>
      <c r="H139" s="42">
        <f>H132+H138</f>
        <v>43.43</v>
      </c>
      <c r="I139" s="42">
        <f>I132+I138</f>
        <v>192.43</v>
      </c>
      <c r="J139" s="42">
        <f>J132+J138</f>
        <v>1448.56</v>
      </c>
      <c r="K139" s="42"/>
      <c r="L139" s="42">
        <f>L132+L138</f>
        <v>167.5</v>
      </c>
    </row>
    <row r="140" spans="1:12" s="68" customFormat="1" ht="15.75">
      <c r="A140" s="81"/>
      <c r="B140" s="82"/>
      <c r="C140" s="83" t="s">
        <v>5</v>
      </c>
      <c r="D140" s="83"/>
      <c r="E140" s="83"/>
      <c r="F140" s="84">
        <f>(F19+F32+F46+F58+F71+F86+F99+F112+F127+F139)/(IF(F19=0,0,1)+IF(F32=0,0,1)+IF(F46=0,0,1)+IF(F58=0,0,1)+IF(F71=0,0,1)+IF(F86=0,0,1)+IF(F99=0,0,1)+IF(F112=0,0,1)+IF(F127=0,0,1)+IF(F139=0,0,1))</f>
        <v>1273</v>
      </c>
      <c r="G140" s="84">
        <f>(G19+G32+G46+G58+G71+G86+G99+G112+G127+G139)/(IF(G19=0,0,1)+IF(G32=0,0,1)+IF(G46=0,0,1)+IF(G58=0,0,1)+IF(G71=0,0,1)+IF(G86=0,0,1)+IF(G99=0,0,1)+IF(G112=0,0,1)+IF(G127=0,0,1)+IF(G139=0,0,1))</f>
        <v>46.599000000000004</v>
      </c>
      <c r="H140" s="84">
        <f>(H19+H32+H46+H58+H71+H86+H99+H112+H127+H139)/(IF(H19=0,0,1)+IF(H32=0,0,1)+IF(H46=0,0,1)+IF(H58=0,0,1)+IF(H71=0,0,1)+IF(H86=0,0,1)+IF(H99=0,0,1)+IF(H112=0,0,1)+IF(H127=0,0,1)+IF(H139=0,0,1))</f>
        <v>44.386000000000003</v>
      </c>
      <c r="I140" s="84">
        <f>(I19+I32+I46+I58+I71+I86+I99+I112+I127+I139)/(IF(I19=0,0,1)+IF(I32=0,0,1)+IF(I46=0,0,1)+IF(I58=0,0,1)+IF(I71=0,0,1)+IF(I86=0,0,1)+IF(I99=0,0,1)+IF(I112=0,0,1)+IF(I127=0,0,1)+IF(I139=0,0,1))</f>
        <v>183.05399999999997</v>
      </c>
      <c r="J140" s="84">
        <f>(J19+J32+J46+J58+J71+J86+J99+J112+J127+J139)/(IF(J19=0,0,1)+IF(J32=0,0,1)+IF(J46=0,0,1)+IF(J58=0,0,1)+IF(J71=0,0,1)+IF(J86=0,0,1)+IF(J99=0,0,1)+IF(J112=0,0,1)+IF(J127=0,0,1)+IF(J139=0,0,1))</f>
        <v>1311.981</v>
      </c>
      <c r="K140" s="84"/>
      <c r="L140" s="85">
        <f>(L19+L32+L46+L58+L71+L86+L99+L112+L127+L139)/(IF(L19=0,0,1)+IF(L32=0,0,1)+IF(L46=0,0,1)+IF(L58=0,0,1)+IF(L71=0,0,1)+IF(L86=0,0,1)+IF(L99=0,0,1)+IF(L112=0,0,1)+IF(L127=0,0,1)+IF(L139=0,0,1))</f>
        <v>167.5</v>
      </c>
    </row>
  </sheetData>
  <mergeCells count="15">
    <mergeCell ref="C1:E1"/>
    <mergeCell ref="H1:K1"/>
    <mergeCell ref="H2:K2"/>
    <mergeCell ref="C32:D32"/>
    <mergeCell ref="C46:D46"/>
    <mergeCell ref="A2:E2"/>
    <mergeCell ref="C58:D58"/>
    <mergeCell ref="C71:D71"/>
    <mergeCell ref="C19:D19"/>
    <mergeCell ref="C140:E140"/>
    <mergeCell ref="C139:D139"/>
    <mergeCell ref="C86:D86"/>
    <mergeCell ref="C99:D99"/>
    <mergeCell ref="C112:D112"/>
    <mergeCell ref="C127:D12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2023-10-19T05:40:07Z</cp:lastPrinted>
  <dcterms:created xsi:type="dcterms:W3CDTF">2022-05-16T14:23:56Z</dcterms:created>
  <dcterms:modified xsi:type="dcterms:W3CDTF">2024-09-13T07:19:30Z</dcterms:modified>
</cp:coreProperties>
</file>